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7575" activeTab="0"/>
  </bookViews>
  <sheets>
    <sheet name="Lista Podmiotów z kwotami" sheetId="1" r:id="rId1"/>
  </sheets>
  <definedNames>
    <definedName name="_xlnm.Print_Titles" localSheetId="0">'Lista Podmiotów z kwotami'!$7:$7</definedName>
  </definedNames>
  <calcPr fullCalcOnLoad="1"/>
</workbook>
</file>

<file path=xl/sharedStrings.xml><?xml version="1.0" encoding="utf-8"?>
<sst xmlns="http://schemas.openxmlformats.org/spreadsheetml/2006/main" count="266" uniqueCount="195">
  <si>
    <t>nr wniosku</t>
  </si>
  <si>
    <t>Powiat lipnowski</t>
  </si>
  <si>
    <t>Powiat włocławski</t>
  </si>
  <si>
    <t>Powiat m.Toruń</t>
  </si>
  <si>
    <t>LP</t>
  </si>
  <si>
    <t>koszt całkowity zadania</t>
  </si>
  <si>
    <t>powiat</t>
  </si>
  <si>
    <t>wysokość wnioskowanej dotacji</t>
  </si>
  <si>
    <t>wysokość przyznanej dotacji</t>
  </si>
  <si>
    <t>uwagi</t>
  </si>
  <si>
    <t xml:space="preserve"> % Udział przyznanej dotacji w pierwotnym koszcie całkowitym zadania określonym w ofercie</t>
  </si>
  <si>
    <t>Suma punktów</t>
  </si>
  <si>
    <t>Kujawsko-Pomorski Związek Lekkiej Atletyki</t>
  </si>
  <si>
    <t>tytuł zadania</t>
  </si>
  <si>
    <t>nazwa wnioskodawcy</t>
  </si>
  <si>
    <t xml:space="preserve">UCZNIOWSKI KLUB ŻEGLARSKI  WIKING </t>
  </si>
  <si>
    <t>Regaty żeglarskie - Puchar Polski w klasie OPT i Laser 11-13.05.2018</t>
  </si>
  <si>
    <t>SKS Kasprowicz Inowrocław</t>
  </si>
  <si>
    <t>Powiat inowrocławski</t>
  </si>
  <si>
    <t>Tytuł zadania Przygotowanie i zorganizowanie XXXIV Ogólnopolskiego Turnieju Koszykówki Juniorów o Memoriał prof. Józefa Bączkowskiego.</t>
  </si>
  <si>
    <t>Klub Sportowo Turystyczny Włókniarz</t>
  </si>
  <si>
    <t>Powiat toruński</t>
  </si>
  <si>
    <t>XXVIII Memoriał Leona Grabowskiego w kajakarstwie</t>
  </si>
  <si>
    <t xml:space="preserve">WŁOCŁAWSKO-BRODNICKI KLUB SPORTOWY NIEWIDOMYCH I SŁABOWIDZĄCYCH  PIONEK </t>
  </si>
  <si>
    <t>Powiat m.Włocławek</t>
  </si>
  <si>
    <t>Organizacja II Mistrzostw Województwa w kręgle klasyczne niewidomych i słabowidzących</t>
  </si>
  <si>
    <t>Gminny Miedzyzakładowy Ludowy Klub Sportowy Orzeł w Służewie</t>
  </si>
  <si>
    <t>Powiat aleksandrowski</t>
  </si>
  <si>
    <t xml:space="preserve"> X Bieg Papieski - Ogólnopolska Impreza Biegowa </t>
  </si>
  <si>
    <t>MLKS  Nadwiślanin  Chełmno</t>
  </si>
  <si>
    <t>Powiat chełmiński</t>
  </si>
  <si>
    <t>Organizacja 47  Ogolnopolskich  biegow  ulicznych  im.  Jana  Schmeltera</t>
  </si>
  <si>
    <t>Klub Wioślarski  Gopło  Kruszwica 88-150 Kruszwica Półwysep Rzępowski</t>
  </si>
  <si>
    <t>Mistrzostwa Polski Juniorów w Wioślarstwie</t>
  </si>
  <si>
    <t>Budowlany Klub Sportowy</t>
  </si>
  <si>
    <t>Powiat m.Bydgoszcz</t>
  </si>
  <si>
    <t>XXIV i XXV Edycja Bydgoskich Czwartków Lekkoatletycznych</t>
  </si>
  <si>
    <t>AUTONOMICZNA LUDOWA KOLARSKA SEKCJA  STAL  GRUDZIĄDZ</t>
  </si>
  <si>
    <t>Powiat grudziądzki</t>
  </si>
  <si>
    <t>Jubileuszowy XXX Międzynarodowy Wyścig Kolarski Juniorów - UCI</t>
  </si>
  <si>
    <t>Toruń Multisport Team</t>
  </si>
  <si>
    <t>IV Zawody Pływackie dla Dzieci O Błękitną Wstęgę Wisły - Junior Cup</t>
  </si>
  <si>
    <t>17 Międzynarodowe Mistrzostwa Karate WKF CENTRAL EUROPE OPEN - GRAND PRIX POMORZA I KUJAW</t>
  </si>
  <si>
    <t>STOWARZYSZENIE ZDROWO ZABIEGANI</t>
  </si>
  <si>
    <t>XXIV GNIEWKOWSKI BIEG IM. RODZINY MILEWSKICH , FINAŁ GRAND PRIX WOJEWÓDZTWA KUJAWSKO-POMORSKIEGO W BIEGACH DŁUGODYSTANSOWYCH</t>
  </si>
  <si>
    <t xml:space="preserve">III BIEG NOWALIJKOWY NA 10 KM KRUSZWICA </t>
  </si>
  <si>
    <t xml:space="preserve">Towarzystwo Gimnastyczne SOKÓŁ Gniewkowo  </t>
  </si>
  <si>
    <t xml:space="preserve">III Bieg Wiosenny Inauguracja , Grand Prix Województwa Kujawsko-Pomorskiego w Biegach na Długodystansowych </t>
  </si>
  <si>
    <t>Klub Pływacki NEMO Lipno</t>
  </si>
  <si>
    <t>Organizacja III ogólnopolskiego mitingu pływackiego Lipno 2018</t>
  </si>
  <si>
    <t>CWZS ,,Zawisza  Bydgoszcz - podnoszenie cięzarów</t>
  </si>
  <si>
    <t>XIX Turniej im. Krzysztofa Becka w podnoszeniu ciężarów</t>
  </si>
  <si>
    <t xml:space="preserve">Parafialno-Ludowy Uczniowski Klub Sportowy VICTORIA NIEMCZ </t>
  </si>
  <si>
    <t>Powiat bydgoski</t>
  </si>
  <si>
    <t xml:space="preserve"> X Kujawsko-Pomorska Liga Orlika  - turniej piłkarski dziewcząt o puchar Marszałka Województwa Kujawsko-Pomorskiego </t>
  </si>
  <si>
    <t xml:space="preserve">Międzyszkolny Toruński Klub Pływacki  Delfin </t>
  </si>
  <si>
    <t>Uczniowski Klub Sportowy   START   Smólnik</t>
  </si>
  <si>
    <t>II Grand Prix Województwa Kujawsko - Pomorskiego w Badmintonie</t>
  </si>
  <si>
    <t>Stowarzyszenie Run To Run</t>
  </si>
  <si>
    <t>RUN TORUŃ - Zwiedzaj ze Zdrowiem! 2018</t>
  </si>
  <si>
    <t xml:space="preserve">Międzyszkolny Klub Sportowy ZRYW Toruń </t>
  </si>
  <si>
    <t>XVI Memoriał im. Wojtka Michniewicza w koszykówce</t>
  </si>
  <si>
    <t>Półmaraton Bydgoski</t>
  </si>
  <si>
    <t xml:space="preserve">Toruński Klub Kolarski  Pacific </t>
  </si>
  <si>
    <t>Organizacja Mistrzostw Polski dla Kobiet w kolarstwie szosowym  Tour de Fitness 2018  - o Puchar Prezydenta Miasta Torunia</t>
  </si>
  <si>
    <t>Europejski Uczniowski Klub Sportowy  Spartakus  Sicienko</t>
  </si>
  <si>
    <t>Wojewódzkie turnieje unihokeja o puchar Marszałka województwa kujawsko - pomorskiego</t>
  </si>
  <si>
    <t>Toruński Klub Sportowy Judo</t>
  </si>
  <si>
    <t>Copernicus Judo Cap - Ogólnopolskie Otwarte Mistrzostwa Torunia w Judo Dzieci i Młodzików</t>
  </si>
  <si>
    <t>Ludowy Klub Sportowy Rogowo</t>
  </si>
  <si>
    <t>Powiat żniński</t>
  </si>
  <si>
    <t>LI Memoriał im. Klemensa &lt;Maciaszczyka</t>
  </si>
  <si>
    <t>Międzyszkolny Ludowy Uczniowski Klub Sportowy  Orlik  Kcynia</t>
  </si>
  <si>
    <t>Powiat nakielski</t>
  </si>
  <si>
    <t>Organizacja międzywojewódzkich turniejów w piłce ręcznej pn. Orlik Cup II (w kategoriach: młodziczka, młodziczka młodsza oraz juniorka młodsza), turnieju powiatowego w piłce ręcznej pn. V Memoriał im. Jadwigi Woźniak oraz Międzywojewódzkiego Turnieju</t>
  </si>
  <si>
    <t>Stowarzyszenie Ars Athletica Bydgoszcz</t>
  </si>
  <si>
    <t>Enea Bydgoszcz Triathlon - międzynarodowe zawody triathlonowe</t>
  </si>
  <si>
    <t>CWZS  ZAWISZA  - Klub Strzelecki</t>
  </si>
  <si>
    <t>Przygotowanie i przeprowadzenie Mistrzostw Polski Młodzików i Młodzieżowych Mistrzostw Polski</t>
  </si>
  <si>
    <t>Uczniowski Klub Sportowy Orion Gmina Grudziądz</t>
  </si>
  <si>
    <t>IX Ogólnopolski Wyścig Kolarski o Puchar Starosty Powiatu Grudziądzkiego</t>
  </si>
  <si>
    <t>Szkolny Związek Sportowy Województwa Kujawsko-Pomorskiego</t>
  </si>
  <si>
    <t>Uczniowski Klub Sportowy Copernicus Toruń</t>
  </si>
  <si>
    <t xml:space="preserve">Organizacja międzynarodowych zawodów kolarskich  VELO TORUŃ  </t>
  </si>
  <si>
    <t xml:space="preserve">Gminny Klub Sportowy  Pojezierze Brzuze </t>
  </si>
  <si>
    <t>Powiat rypiński</t>
  </si>
  <si>
    <t>Triathlon Brzuze 2018</t>
  </si>
  <si>
    <t>Klub Uczelniany Akademickiego Związku Sportowego Uniwersytetu Kazimierza Wielkiego</t>
  </si>
  <si>
    <t>Akademickie Mistrzostwa Polski w Wioślarstwie</t>
  </si>
  <si>
    <t xml:space="preserve">Stowarzyszenie Pomocy Upośledzonym Umysłowo </t>
  </si>
  <si>
    <t>II Ogólnopolski Mityng Pływacki Warsztatów Terapii Zajęciowej w Inowrocławiu</t>
  </si>
  <si>
    <t>Akademickie Mistrzostwa Polski w Piłce Ręcznej Kobiet i Mężczyzn</t>
  </si>
  <si>
    <t xml:space="preserve">MIEJSKI LUDOWY KLUB SPORTOWY  KRAJNA  </t>
  </si>
  <si>
    <t>Powiat sępoleński</t>
  </si>
  <si>
    <t>VIII SAMORZĄDOWE REGATY ŻEGLARSKIE  KRAJNA CUP  - PŁYWAJMY RAZEM W SĘPÓLNIE KRAJEŃSKIM. EDYCJA SPECJALNA Z OKAZJI 100-LECIA ODZYSKANIA NIEPODLEGŁOŚCI.</t>
  </si>
  <si>
    <t>Grudziądzki Klub Sportowy OLIMPIA</t>
  </si>
  <si>
    <t xml:space="preserve">XXXVII Międzynarodowe Biegi im. Bronisława Malinowskiego </t>
  </si>
  <si>
    <t>Aleksandrowska Szkółka Piłki Nożnej VIKING Aleksandrów Kujawski</t>
  </si>
  <si>
    <t>X edycja Ogólnopolskich Turniejów Halowych Cuiavia Cup</t>
  </si>
  <si>
    <t>CWZS ZAWISZA Stowarzyszenie Boksu i Sztuk Walki</t>
  </si>
  <si>
    <t xml:space="preserve"> XIX Międzynarodowy Turniej im. Edwarda Rinke</t>
  </si>
  <si>
    <t>Klub Wioślarski  Wisła  Grudziądz</t>
  </si>
  <si>
    <t>Młodzieżowe  Regaty Wioślarskie</t>
  </si>
  <si>
    <t xml:space="preserve">Stowarzyszenie Przyjaciół Osób Niepełnosprawnych  TO-MY </t>
  </si>
  <si>
    <t>Powiat m.Grudziądz</t>
  </si>
  <si>
    <t>XIV Spartakiada Osób Niepełnosprawnych i Przyjaciół</t>
  </si>
  <si>
    <t>Międzyszkolny Klub Sportów Walki  Pomorzanin  Toruń</t>
  </si>
  <si>
    <t>XXII Międzynarodowy Turniej w Boksie im. Zygmunta Krygiera</t>
  </si>
  <si>
    <t xml:space="preserve">Gminny Klub Sportowy  Łokietek </t>
  </si>
  <si>
    <t>V Memoriał im. Czesława Wasielewskiego, Lubraniec - Brześć Kujawski, Biegi Memoriałowe dla Dzieci i Młodzieży do 16. roku życia</t>
  </si>
  <si>
    <t>Rypińskie Stowarzyszenie INICJATYWA</t>
  </si>
  <si>
    <t xml:space="preserve">III Ogólnopolskie zawody pływackie   W poszukiwaniu talentów </t>
  </si>
  <si>
    <t>Czernikowskie Stowarzyszenie na Rzecz Wspieranie Edukacji, Kultury i Sportu Czyż - Nie</t>
  </si>
  <si>
    <t xml:space="preserve"> W zdrowym ciele zdrowy duch  - I Czernikowska 10 - tka.</t>
  </si>
  <si>
    <t>Kujawsko Pomorskie Stowarzyszenie Związków Sportowych</t>
  </si>
  <si>
    <t>Organizacja Mistrzostw Województwa w różnych dyscyplinach sportowych i kategoriach wiekowych</t>
  </si>
  <si>
    <t>Zabezpieczenie dojazdu reprezentacji Województwa na finały XXIV Ogólnopolskiej Olimpiady Młodzieży w sportach zimowych, halowych, letnich i biegach przełajowych.</t>
  </si>
  <si>
    <t>Lekkoatletyczny Klub Sportowy VECTRA</t>
  </si>
  <si>
    <t>Organizacja Mistrzostw Polski Juniorów w lekkiej atletyce</t>
  </si>
  <si>
    <t>Klub Sportowy Koronowo</t>
  </si>
  <si>
    <t>Mistrzostwa Polski seniorek w zapasach kobiet</t>
  </si>
  <si>
    <t>Ogólnopolskie Zawody Lekkoatletyczne dla Szkół Podstawowych - czwórbój o Puchar Marszałka Województwa Kujawsko-Pomorskiego</t>
  </si>
  <si>
    <t xml:space="preserve"> UCZNIOWSKI KLUB SPORTOWY  WŁÓKNIARZ  </t>
  </si>
  <si>
    <t>V CHEŁMŻYŃSKI TRIATLON KAJAKOWY DZIECI I MŁODZIEŻY</t>
  </si>
  <si>
    <t>Polski Związek Lekkiej Atletyki Masters</t>
  </si>
  <si>
    <t xml:space="preserve">28.Mistrzostwa Polski w Lekkiej Atletyce Masters, 7.Mistrzostwa Polski w Lekkiej Atletyce Lekarzy, 1.Mistrzostwa Polski w Lekkiej Atletyce Dziennikarzy </t>
  </si>
  <si>
    <t xml:space="preserve">UCZNIOWSKI KLUB SPORTOWY  WŁÓKNIARZ  </t>
  </si>
  <si>
    <t>III OGÓLNOPOLSKI TURNIEJ KAJAK POLO KU PAMIĘCI DAMIANA ZIELIŃSKIEGO</t>
  </si>
  <si>
    <t>Uczniowski Klub Sportowy Basket Regnum Bydgoszcz</t>
  </si>
  <si>
    <t xml:space="preserve">X Ogólnopolski Turniej Koszykówki Chłopców  Bydgoszcz Basket Cup 2018 </t>
  </si>
  <si>
    <t>KUJAWSKO-POMORSKI WOJEWÓDZKI ZWIAZEK PIŁKI RĘCZNEJ  W  TORUNIU</t>
  </si>
  <si>
    <t xml:space="preserve">Wojewózki Turniej Piłki  Ręcznej   Szczypiorniak na  Orlikach </t>
  </si>
  <si>
    <t>Toruńskie Stowarzyszenie Idea Sport</t>
  </si>
  <si>
    <t>Organizacja i przeprowadzenie VI edycji imprezy rekreacyjnej pod nazwą Festiwal Sportu - Rusz się z Jedynką</t>
  </si>
  <si>
    <t xml:space="preserve">Uczniowski Klub Sportowy przy Młodzieżowym Domu Kultury nr 5 w Bydgoszczy </t>
  </si>
  <si>
    <t xml:space="preserve">Ogólnopolski turniej  XVII Otwarte Mistrzostwa Bydgoszczy we florecie dziewcząt i chłopców do lat 14 </t>
  </si>
  <si>
    <t>Stowarzyszenie MKS Sokoły Toruń</t>
  </si>
  <si>
    <t>Organizacja Międzynarodowego Turnieju Sponsors CUP 2018</t>
  </si>
  <si>
    <t>Stowarzyszenie Świętego Huberta</t>
  </si>
  <si>
    <t>Powiat golubsko-dobrzyński</t>
  </si>
  <si>
    <t>Regionalna Liga Strzelecka Golub-Dobrzyń 2018</t>
  </si>
  <si>
    <t xml:space="preserve">Ciechociński Klub Bokserski CKB ,,Potężnie </t>
  </si>
  <si>
    <t>Mistrzostwa Polski Juniorów w Boksie</t>
  </si>
  <si>
    <t>Stowarzyszenia Przyjaciół SOSW w Wielgiem</t>
  </si>
  <si>
    <t>XIII Regionalny Turniej Piłki Nożnej Wielgie 2018</t>
  </si>
  <si>
    <t xml:space="preserve">Bydgoskie Stowarzyszenie Boksu  Astoria </t>
  </si>
  <si>
    <t>XV MIĘDZYNARODOWY TURNIEJ BOKSERSKI IM. JERZEGO ADAMSKIEGO</t>
  </si>
  <si>
    <t>Międzyszkolny Uczniowski Klub Sportowy  MUKS  Bydgoszcz</t>
  </si>
  <si>
    <t>Żniński Klub Biegacza,,1992''</t>
  </si>
  <si>
    <t xml:space="preserve">XXV Jubileuszowe Biegi Żnińskie </t>
  </si>
  <si>
    <t>Toruńska Liga Unihokeja</t>
  </si>
  <si>
    <t>Toruńska Liga Unihokeja dla każdego.</t>
  </si>
  <si>
    <t xml:space="preserve">UCZNIOWSKI KLUB SPORTOWY  ORLIK  </t>
  </si>
  <si>
    <t>XXV Międzynarodowy Turniej Szachowy</t>
  </si>
  <si>
    <t>Lipnowskie Wodne Ochotnicze Pogotowie Ratunkowe</t>
  </si>
  <si>
    <t>IV Lipnowski Bieg Uliczny z cyklu Grand Prix Województwa Kujawsko - Pomorskiego</t>
  </si>
  <si>
    <t>Kujawsko-Pomorski Związek Koszykówki w Bydgoszczy</t>
  </si>
  <si>
    <t>Mistrzostwa Województwa Kujawsko-Pomorskiego w koszykówce 3x3</t>
  </si>
  <si>
    <t>Miejski Klub Lekkoatletyczny Toruń</t>
  </si>
  <si>
    <t>40 memoriał im.Grzegorza Duneckiego</t>
  </si>
  <si>
    <t>Lokalna Organizacja Turystyczna PAŁUKI</t>
  </si>
  <si>
    <t>III Ogólnopolski Wyścig Kolarski PAŁUKI TOUR 2018</t>
  </si>
  <si>
    <t xml:space="preserve">MIEJSKO-GMINNY LUDOWY KLUB SPORTOWY  TARPAN </t>
  </si>
  <si>
    <t>ORGANIZACJA MISTRZOSTW POLSKI W PODNOSZENIU CIĘŻARÓW JUNIOREK I  JUNIORÓW DO LAT 20-TU</t>
  </si>
  <si>
    <t>Ludowy Klub Sportowy Victoria w Lisewie</t>
  </si>
  <si>
    <t>IV Lisewski Bieg Jaszczurczy</t>
  </si>
  <si>
    <t xml:space="preserve"> Centrum Rehabilitacji im. ks. Biskupa Jana Chrapka </t>
  </si>
  <si>
    <t xml:space="preserve">XXVI Ogólnopolskie Zawody Sportowe w tenisie stołowym, podnoszeniu ciężarów, strzelectwie sportowym i bocci w ramach obchodów  ŚDPON  </t>
  </si>
  <si>
    <t xml:space="preserve">Stowarzyszenie Sportu i Rehabilitacji Osób Niepełnosprawnych  START BYDGOSZCZ </t>
  </si>
  <si>
    <t>V MŁODZIEŻOWE ZAWODY W PŁYWANIU OSÓB NIEPEŁNOSPRAWNYCH</t>
  </si>
  <si>
    <t xml:space="preserve">OCHOTNICZA STRAŻ POŻARNA przy KOMENDZIE MIEJSKIEJ PAŃSTWOWEJ STRAŻY POŻARNEJ w TORUNIU </t>
  </si>
  <si>
    <t>Międzynarodowe Mistrzostwa Polski  Firefighter Combat Challange  2018, Międzynarodowe Mistrzostwa Polski  Toughest Firefighter Alive  2018</t>
  </si>
  <si>
    <t xml:space="preserve">Żnińskie Towarzystwo Miłośników Sportu  Baszta </t>
  </si>
  <si>
    <t>Motorowodne Mistrzostwa Europy w klasach O-700 i GT-15 oraz eliminacje Mistrzostw Polski</t>
  </si>
  <si>
    <t>KUJAWSKO-POMORSKI ZWIĄZEK KARATE TRADYCYJNEGO</t>
  </si>
  <si>
    <t>CUJAVIA CUP 2018 OGÓLNOPOLSKI TURNIEJ KARATE TRADYCYJNEGO W KUMITE DRUŻYNOWYM</t>
  </si>
  <si>
    <t xml:space="preserve">STOWARZYSZENIE OGNISKO SPORTU NIEPEŁNOSPRAWNYCH ALFA SPORT TORUŃ </t>
  </si>
  <si>
    <t>Siódma Toruńska Olimpiada Osób Niepełnosprawnych</t>
  </si>
  <si>
    <t xml:space="preserve">Stowarzyszenie Kultury Fizycznej  Maraton Toruński </t>
  </si>
  <si>
    <t>ORGANIZACJA I PRZEPROWADZENIE FESTIWALU BIEGÓW ŚWIĘTYCH MIKOŁAJÓW</t>
  </si>
  <si>
    <t xml:space="preserve">Uczniowski Klub Sportowy  Szabla Brzoza </t>
  </si>
  <si>
    <t>V Ogólnopolski Turniej Mikołajkowy w szabli dziewcząt i chłopców</t>
  </si>
  <si>
    <t>AKADEMIA ZDROWIA I KARATE TRADYCYJNEGO WŁOCŁAWEK</t>
  </si>
  <si>
    <t>Kujawsko-Pomorska Liga Karate Tradycyjnego 2017 - III Turniej - Włocławek</t>
  </si>
  <si>
    <t>YACHT CLUB ANWIL Stowarzyszenie</t>
  </si>
  <si>
    <t xml:space="preserve">41. Regaty Żeglarskie  BŁĘKITNA WSTĘGA ZALEWU WŁOCŁAWSKIEGO - ZARZECZEWO 2018_Memoriał Benedykta Michewicza </t>
  </si>
  <si>
    <t>TWARDE PIERNIKI S.A.</t>
  </si>
  <si>
    <t>Organizacja cyklu turniejów koszykówki  Gothic Basket Cup  dla dzieci i młodzieży</t>
  </si>
  <si>
    <t>Łącznie:</t>
  </si>
  <si>
    <t>Wykaz ofert wybranych do realizacji w ramach otwartego konkursu ofert nr 2/2018 " na wykonanie zadań publicznych związanych z realizacją zadań Samorządu Województwa w 2018 r. w zakresie kultury fizycznej i sportu</t>
  </si>
  <si>
    <t>Stowarzyszenie Sportowe Bushi-Do</t>
  </si>
  <si>
    <t>VIII Ogólnopolski Festiwal Koszykówki z okazji  Dnia Dziecka 2018 trzy kategorie wiekowe roczniki 2005, 2006, 2007</t>
  </si>
  <si>
    <t xml:space="preserve">Imprezy wojewódzkie dla młodzieży szkolnej Igrzyska Dzieci, Igrzyska Młodzieży Szkolnej, Licealiada </t>
  </si>
  <si>
    <t>Organizacja ogólnopolskich zawodów pływackich p.n.  Z Delfinem do Tokio 2018</t>
  </si>
  <si>
    <t>Załącznik nr 3 do uchwały nr 7/235/18 Zarządu Województwa Kujawsko-Pomorskiego z dnia 21 lutego 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</si>
</sst>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3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43" fontId="0" fillId="0" borderId="10" xfId="42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6" fillId="0" borderId="12" xfId="0" applyFont="1" applyBorder="1" applyAlignment="1">
      <alignment horizontal="right" wrapText="1"/>
    </xf>
    <xf numFmtId="0" fontId="36" fillId="0" borderId="13" xfId="0" applyFont="1" applyBorder="1" applyAlignment="1">
      <alignment horizontal="right" wrapText="1"/>
    </xf>
    <xf numFmtId="0" fontId="36" fillId="0" borderId="14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115" zoomScaleNormal="115" zoomScalePageLayoutView="0" workbookViewId="0" topLeftCell="A1">
      <selection activeCell="S7" sqref="S7"/>
    </sheetView>
  </sheetViews>
  <sheetFormatPr defaultColWidth="9.140625" defaultRowHeight="12.75"/>
  <cols>
    <col min="1" max="1" width="3.8515625" style="0" customWidth="1"/>
    <col min="2" max="2" width="6.00390625" style="0" customWidth="1"/>
    <col min="3" max="3" width="17.00390625" style="0" customWidth="1"/>
    <col min="4" max="4" width="8.140625" style="0" customWidth="1"/>
    <col min="5" max="5" width="23.7109375" style="0" customWidth="1"/>
    <col min="6" max="6" width="14.57421875" style="0" customWidth="1"/>
    <col min="7" max="8" width="13.28125" style="0" customWidth="1"/>
    <col min="9" max="9" width="13.421875" style="11" customWidth="1"/>
    <col min="10" max="10" width="8.28125" style="0" customWidth="1"/>
    <col min="11" max="11" width="10.7109375" style="0" customWidth="1"/>
  </cols>
  <sheetData>
    <row r="1" spans="5:11" ht="12.75" customHeight="1">
      <c r="E1" s="4"/>
      <c r="F1" s="4"/>
      <c r="G1" s="1"/>
      <c r="H1" s="17" t="s">
        <v>194</v>
      </c>
      <c r="I1" s="17"/>
      <c r="J1" s="17"/>
      <c r="K1" s="17"/>
    </row>
    <row r="2" spans="5:11" ht="31.5" customHeight="1">
      <c r="E2" s="4"/>
      <c r="F2" s="4"/>
      <c r="G2" s="1"/>
      <c r="H2" s="17"/>
      <c r="I2" s="17"/>
      <c r="J2" s="17"/>
      <c r="K2" s="17"/>
    </row>
    <row r="3" spans="1:11" ht="12.75" customHeight="1">
      <c r="A3" s="15" t="s">
        <v>189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02.75" customHeight="1">
      <c r="A7" s="2" t="s">
        <v>4</v>
      </c>
      <c r="B7" s="3" t="s">
        <v>0</v>
      </c>
      <c r="C7" s="3" t="s">
        <v>14</v>
      </c>
      <c r="D7" s="3" t="s">
        <v>6</v>
      </c>
      <c r="E7" s="3" t="s">
        <v>13</v>
      </c>
      <c r="F7" s="3" t="s">
        <v>5</v>
      </c>
      <c r="G7" s="3" t="s">
        <v>7</v>
      </c>
      <c r="H7" s="3" t="s">
        <v>8</v>
      </c>
      <c r="I7" s="10" t="s">
        <v>10</v>
      </c>
      <c r="J7" s="3" t="s">
        <v>11</v>
      </c>
      <c r="K7" s="2" t="s">
        <v>9</v>
      </c>
    </row>
    <row r="8" spans="1:11" ht="56.25" customHeight="1">
      <c r="A8" s="5">
        <v>1</v>
      </c>
      <c r="B8" s="5">
        <v>10</v>
      </c>
      <c r="C8" s="5" t="s">
        <v>15</v>
      </c>
      <c r="D8" s="5" t="s">
        <v>3</v>
      </c>
      <c r="E8" s="5" t="s">
        <v>16</v>
      </c>
      <c r="F8" s="6">
        <v>16120</v>
      </c>
      <c r="G8" s="6">
        <v>10478</v>
      </c>
      <c r="H8" s="6">
        <v>2000</v>
      </c>
      <c r="I8" s="9">
        <f aca="true" t="shared" si="0" ref="I8:I32">H8/F8*100</f>
        <v>12.40694789081886</v>
      </c>
      <c r="J8" s="5">
        <v>34</v>
      </c>
      <c r="K8" s="7"/>
    </row>
    <row r="9" spans="1:11" ht="89.25">
      <c r="A9" s="5">
        <v>2</v>
      </c>
      <c r="B9" s="5">
        <v>13</v>
      </c>
      <c r="C9" s="5" t="s">
        <v>17</v>
      </c>
      <c r="D9" s="5" t="s">
        <v>18</v>
      </c>
      <c r="E9" s="5" t="s">
        <v>19</v>
      </c>
      <c r="F9" s="6">
        <v>4958</v>
      </c>
      <c r="G9" s="6">
        <v>2320</v>
      </c>
      <c r="H9" s="6">
        <v>2000</v>
      </c>
      <c r="I9" s="9">
        <f t="shared" si="0"/>
        <v>40.338846308995564</v>
      </c>
      <c r="J9" s="5">
        <v>33</v>
      </c>
      <c r="K9" s="7"/>
    </row>
    <row r="10" spans="1:11" ht="38.25">
      <c r="A10" s="5">
        <v>3</v>
      </c>
      <c r="B10" s="5">
        <v>23</v>
      </c>
      <c r="C10" s="5" t="s">
        <v>20</v>
      </c>
      <c r="D10" s="5" t="s">
        <v>21</v>
      </c>
      <c r="E10" s="5" t="s">
        <v>22</v>
      </c>
      <c r="F10" s="6">
        <v>4300</v>
      </c>
      <c r="G10" s="6">
        <v>2850</v>
      </c>
      <c r="H10" s="6">
        <v>2000</v>
      </c>
      <c r="I10" s="9">
        <f t="shared" si="0"/>
        <v>46.51162790697674</v>
      </c>
      <c r="J10" s="5">
        <v>34</v>
      </c>
      <c r="K10" s="7"/>
    </row>
    <row r="11" spans="1:11" ht="83.25" customHeight="1">
      <c r="A11" s="5">
        <v>4</v>
      </c>
      <c r="B11" s="5">
        <v>31</v>
      </c>
      <c r="C11" s="5" t="s">
        <v>23</v>
      </c>
      <c r="D11" s="5" t="s">
        <v>24</v>
      </c>
      <c r="E11" s="5" t="s">
        <v>25</v>
      </c>
      <c r="F11" s="6">
        <v>3000</v>
      </c>
      <c r="G11" s="6">
        <v>2700</v>
      </c>
      <c r="H11" s="6">
        <v>2000</v>
      </c>
      <c r="I11" s="9">
        <f t="shared" si="0"/>
        <v>66.66666666666666</v>
      </c>
      <c r="J11" s="5">
        <v>34</v>
      </c>
      <c r="K11" s="7"/>
    </row>
    <row r="12" spans="1:11" ht="63.75">
      <c r="A12" s="5">
        <v>5</v>
      </c>
      <c r="B12" s="5">
        <v>41</v>
      </c>
      <c r="C12" s="5" t="s">
        <v>26</v>
      </c>
      <c r="D12" s="5" t="s">
        <v>27</v>
      </c>
      <c r="E12" s="5" t="s">
        <v>28</v>
      </c>
      <c r="F12" s="6">
        <v>9650</v>
      </c>
      <c r="G12" s="6">
        <v>4000</v>
      </c>
      <c r="H12" s="6">
        <v>2000</v>
      </c>
      <c r="I12" s="9">
        <f t="shared" si="0"/>
        <v>20.72538860103627</v>
      </c>
      <c r="J12" s="5">
        <v>34</v>
      </c>
      <c r="K12" s="7"/>
    </row>
    <row r="13" spans="1:11" ht="51">
      <c r="A13" s="5">
        <v>6</v>
      </c>
      <c r="B13" s="5">
        <v>47</v>
      </c>
      <c r="C13" s="5" t="s">
        <v>29</v>
      </c>
      <c r="D13" s="5" t="s">
        <v>30</v>
      </c>
      <c r="E13" s="5" t="s">
        <v>31</v>
      </c>
      <c r="F13" s="6">
        <v>15000</v>
      </c>
      <c r="G13" s="6">
        <v>5000</v>
      </c>
      <c r="H13" s="6">
        <v>2000</v>
      </c>
      <c r="I13" s="9">
        <f t="shared" si="0"/>
        <v>13.333333333333334</v>
      </c>
      <c r="J13" s="5">
        <v>34</v>
      </c>
      <c r="K13" s="7"/>
    </row>
    <row r="14" spans="1:11" ht="63.75">
      <c r="A14" s="5">
        <v>7</v>
      </c>
      <c r="B14" s="5">
        <v>53</v>
      </c>
      <c r="C14" s="5" t="s">
        <v>32</v>
      </c>
      <c r="D14" s="5" t="s">
        <v>18</v>
      </c>
      <c r="E14" s="5" t="s">
        <v>33</v>
      </c>
      <c r="F14" s="6">
        <v>116380</v>
      </c>
      <c r="G14" s="6">
        <v>21000</v>
      </c>
      <c r="H14" s="6">
        <v>5000</v>
      </c>
      <c r="I14" s="9">
        <f t="shared" si="0"/>
        <v>4.29627083691356</v>
      </c>
      <c r="J14" s="5">
        <v>36</v>
      </c>
      <c r="K14" s="7"/>
    </row>
    <row r="15" spans="1:11" ht="38.25">
      <c r="A15" s="5">
        <v>8</v>
      </c>
      <c r="B15" s="5">
        <v>55</v>
      </c>
      <c r="C15" s="5" t="s">
        <v>34</v>
      </c>
      <c r="D15" s="5" t="s">
        <v>35</v>
      </c>
      <c r="E15" s="5" t="s">
        <v>36</v>
      </c>
      <c r="F15" s="6">
        <v>18793.8</v>
      </c>
      <c r="G15" s="6">
        <v>4100</v>
      </c>
      <c r="H15" s="6">
        <v>3000</v>
      </c>
      <c r="I15" s="9">
        <f t="shared" si="0"/>
        <v>15.962711106854389</v>
      </c>
      <c r="J15" s="5">
        <v>36</v>
      </c>
      <c r="K15" s="7"/>
    </row>
    <row r="16" spans="1:11" ht="71.25" customHeight="1">
      <c r="A16" s="5">
        <v>9</v>
      </c>
      <c r="B16" s="5">
        <v>58</v>
      </c>
      <c r="C16" s="5" t="s">
        <v>37</v>
      </c>
      <c r="D16" s="5" t="s">
        <v>38</v>
      </c>
      <c r="E16" s="5" t="s">
        <v>39</v>
      </c>
      <c r="F16" s="6">
        <v>21000</v>
      </c>
      <c r="G16" s="6">
        <v>12300</v>
      </c>
      <c r="H16" s="14">
        <v>10000</v>
      </c>
      <c r="I16" s="9">
        <f t="shared" si="0"/>
        <v>47.61904761904761</v>
      </c>
      <c r="J16" s="5">
        <v>36</v>
      </c>
      <c r="K16" s="7"/>
    </row>
    <row r="17" spans="1:11" ht="38.25">
      <c r="A17" s="5">
        <v>10</v>
      </c>
      <c r="B17" s="5">
        <v>66</v>
      </c>
      <c r="C17" s="5" t="s">
        <v>40</v>
      </c>
      <c r="D17" s="5" t="s">
        <v>3</v>
      </c>
      <c r="E17" s="5" t="s">
        <v>41</v>
      </c>
      <c r="F17" s="6">
        <v>8914</v>
      </c>
      <c r="G17" s="6">
        <v>4650</v>
      </c>
      <c r="H17" s="6">
        <v>3000</v>
      </c>
      <c r="I17" s="9">
        <f t="shared" si="0"/>
        <v>33.65492483733453</v>
      </c>
      <c r="J17" s="5">
        <v>34</v>
      </c>
      <c r="K17" s="7"/>
    </row>
    <row r="18" spans="1:11" ht="81" customHeight="1">
      <c r="A18" s="5">
        <v>11</v>
      </c>
      <c r="B18" s="5">
        <v>74</v>
      </c>
      <c r="C18" s="5" t="s">
        <v>190</v>
      </c>
      <c r="D18" s="5" t="s">
        <v>35</v>
      </c>
      <c r="E18" s="5" t="s">
        <v>42</v>
      </c>
      <c r="F18" s="6">
        <v>43700</v>
      </c>
      <c r="G18" s="6">
        <v>10000</v>
      </c>
      <c r="H18" s="6">
        <v>3000</v>
      </c>
      <c r="I18" s="9">
        <f t="shared" si="0"/>
        <v>6.864988558352403</v>
      </c>
      <c r="J18" s="5">
        <v>35</v>
      </c>
      <c r="K18" s="7"/>
    </row>
    <row r="19" spans="1:11" ht="133.5" customHeight="1">
      <c r="A19" s="5">
        <v>12</v>
      </c>
      <c r="B19" s="5">
        <v>76</v>
      </c>
      <c r="C19" s="5" t="s">
        <v>43</v>
      </c>
      <c r="D19" s="5" t="s">
        <v>3</v>
      </c>
      <c r="E19" s="5" t="s">
        <v>44</v>
      </c>
      <c r="F19" s="6">
        <v>42376</v>
      </c>
      <c r="G19" s="6">
        <v>12000</v>
      </c>
      <c r="H19" s="6">
        <v>10000</v>
      </c>
      <c r="I19" s="9">
        <f t="shared" si="0"/>
        <v>23.598263167830847</v>
      </c>
      <c r="J19" s="5">
        <v>36</v>
      </c>
      <c r="K19" s="7"/>
    </row>
    <row r="20" spans="1:11" ht="38.25">
      <c r="A20" s="5">
        <v>13</v>
      </c>
      <c r="B20" s="5">
        <v>77</v>
      </c>
      <c r="C20" s="5" t="s">
        <v>43</v>
      </c>
      <c r="D20" s="5" t="s">
        <v>3</v>
      </c>
      <c r="E20" s="5" t="s">
        <v>45</v>
      </c>
      <c r="F20" s="6">
        <v>3080</v>
      </c>
      <c r="G20" s="6">
        <v>2000</v>
      </c>
      <c r="H20" s="6">
        <v>2000</v>
      </c>
      <c r="I20" s="9">
        <f t="shared" si="0"/>
        <v>64.93506493506493</v>
      </c>
      <c r="J20" s="5">
        <v>33</v>
      </c>
      <c r="K20" s="7"/>
    </row>
    <row r="21" spans="1:11" ht="63.75">
      <c r="A21" s="5">
        <v>14</v>
      </c>
      <c r="B21" s="5">
        <v>78</v>
      </c>
      <c r="C21" s="5" t="s">
        <v>46</v>
      </c>
      <c r="D21" s="5" t="s">
        <v>18</v>
      </c>
      <c r="E21" s="5" t="s">
        <v>47</v>
      </c>
      <c r="F21" s="6">
        <v>4040</v>
      </c>
      <c r="G21" s="6">
        <v>2000</v>
      </c>
      <c r="H21" s="6">
        <v>2000</v>
      </c>
      <c r="I21" s="9">
        <f t="shared" si="0"/>
        <v>49.504950495049506</v>
      </c>
      <c r="J21" s="5">
        <v>36</v>
      </c>
      <c r="K21" s="7"/>
    </row>
    <row r="22" spans="1:11" ht="38.25">
      <c r="A22" s="5">
        <v>15</v>
      </c>
      <c r="B22" s="5">
        <v>79</v>
      </c>
      <c r="C22" s="5" t="s">
        <v>48</v>
      </c>
      <c r="D22" s="5" t="s">
        <v>1</v>
      </c>
      <c r="E22" s="5" t="s">
        <v>49</v>
      </c>
      <c r="F22" s="6">
        <v>18970</v>
      </c>
      <c r="G22" s="6">
        <v>9120</v>
      </c>
      <c r="H22" s="6">
        <v>2500</v>
      </c>
      <c r="I22" s="9">
        <f t="shared" si="0"/>
        <v>13.178703215603585</v>
      </c>
      <c r="J22" s="5">
        <v>32</v>
      </c>
      <c r="K22" s="7"/>
    </row>
    <row r="23" spans="1:11" ht="51">
      <c r="A23" s="5">
        <v>16</v>
      </c>
      <c r="B23" s="5">
        <v>88</v>
      </c>
      <c r="C23" s="5" t="s">
        <v>50</v>
      </c>
      <c r="D23" s="5" t="s">
        <v>35</v>
      </c>
      <c r="E23" s="5" t="s">
        <v>51</v>
      </c>
      <c r="F23" s="6">
        <v>8710</v>
      </c>
      <c r="G23" s="6">
        <v>3940</v>
      </c>
      <c r="H23" s="6">
        <v>3000</v>
      </c>
      <c r="I23" s="9">
        <f t="shared" si="0"/>
        <v>34.443168771526985</v>
      </c>
      <c r="J23" s="5">
        <v>35</v>
      </c>
      <c r="K23" s="7"/>
    </row>
    <row r="24" spans="1:11" ht="76.5">
      <c r="A24" s="5">
        <v>17</v>
      </c>
      <c r="B24" s="5">
        <v>106</v>
      </c>
      <c r="C24" s="5" t="s">
        <v>52</v>
      </c>
      <c r="D24" s="5" t="s">
        <v>53</v>
      </c>
      <c r="E24" s="5" t="s">
        <v>54</v>
      </c>
      <c r="F24" s="6">
        <v>14734</v>
      </c>
      <c r="G24" s="6">
        <v>9550</v>
      </c>
      <c r="H24" s="6">
        <v>9000</v>
      </c>
      <c r="I24" s="9">
        <f t="shared" si="0"/>
        <v>61.08320890457445</v>
      </c>
      <c r="J24" s="5">
        <v>35</v>
      </c>
      <c r="K24" s="7"/>
    </row>
    <row r="25" spans="1:11" ht="51">
      <c r="A25" s="5">
        <v>18</v>
      </c>
      <c r="B25" s="5">
        <v>107</v>
      </c>
      <c r="C25" s="5" t="s">
        <v>55</v>
      </c>
      <c r="D25" s="5" t="s">
        <v>3</v>
      </c>
      <c r="E25" s="5" t="s">
        <v>193</v>
      </c>
      <c r="F25" s="6">
        <v>20100</v>
      </c>
      <c r="G25" s="6">
        <v>6000</v>
      </c>
      <c r="H25" s="6">
        <v>3000</v>
      </c>
      <c r="I25" s="9">
        <f t="shared" si="0"/>
        <v>14.925373134328357</v>
      </c>
      <c r="J25" s="5">
        <v>35</v>
      </c>
      <c r="K25" s="7"/>
    </row>
    <row r="26" spans="1:11" ht="38.25">
      <c r="A26" s="5">
        <v>19</v>
      </c>
      <c r="B26" s="5">
        <v>114</v>
      </c>
      <c r="C26" s="5" t="s">
        <v>56</v>
      </c>
      <c r="D26" s="5" t="s">
        <v>2</v>
      </c>
      <c r="E26" s="5" t="s">
        <v>57</v>
      </c>
      <c r="F26" s="6">
        <v>7105</v>
      </c>
      <c r="G26" s="6">
        <v>4235</v>
      </c>
      <c r="H26" s="6">
        <v>2000</v>
      </c>
      <c r="I26" s="9">
        <f t="shared" si="0"/>
        <v>28.149190710767062</v>
      </c>
      <c r="J26" s="5">
        <v>36</v>
      </c>
      <c r="K26" s="7"/>
    </row>
    <row r="27" spans="1:11" ht="25.5">
      <c r="A27" s="5">
        <v>20</v>
      </c>
      <c r="B27" s="5">
        <v>120</v>
      </c>
      <c r="C27" s="5" t="s">
        <v>58</v>
      </c>
      <c r="D27" s="5" t="s">
        <v>3</v>
      </c>
      <c r="E27" s="5" t="s">
        <v>59</v>
      </c>
      <c r="F27" s="6">
        <v>185000</v>
      </c>
      <c r="G27" s="6">
        <v>30000</v>
      </c>
      <c r="H27" s="6">
        <v>9000</v>
      </c>
      <c r="I27" s="9">
        <f t="shared" si="0"/>
        <v>4.864864864864865</v>
      </c>
      <c r="J27" s="5">
        <v>35</v>
      </c>
      <c r="K27" s="7"/>
    </row>
    <row r="28" spans="1:11" ht="40.5" customHeight="1">
      <c r="A28" s="5">
        <v>21</v>
      </c>
      <c r="B28" s="5">
        <v>128</v>
      </c>
      <c r="C28" s="5" t="s">
        <v>60</v>
      </c>
      <c r="D28" s="5" t="s">
        <v>3</v>
      </c>
      <c r="E28" s="5" t="s">
        <v>61</v>
      </c>
      <c r="F28" s="6">
        <v>91600</v>
      </c>
      <c r="G28" s="6">
        <v>37000</v>
      </c>
      <c r="H28" s="14">
        <v>5000</v>
      </c>
      <c r="I28" s="9">
        <f t="shared" si="0"/>
        <v>5.458515283842795</v>
      </c>
      <c r="J28" s="5">
        <v>33</v>
      </c>
      <c r="K28" s="7"/>
    </row>
    <row r="29" spans="1:11" ht="39.75" customHeight="1">
      <c r="A29" s="5">
        <v>22</v>
      </c>
      <c r="B29" s="5">
        <v>151</v>
      </c>
      <c r="C29" s="5" t="s">
        <v>12</v>
      </c>
      <c r="D29" s="5" t="s">
        <v>35</v>
      </c>
      <c r="E29" s="5" t="s">
        <v>62</v>
      </c>
      <c r="F29" s="6">
        <v>270403</v>
      </c>
      <c r="G29" s="6">
        <v>104500</v>
      </c>
      <c r="H29" s="6">
        <v>5000</v>
      </c>
      <c r="I29" s="9">
        <f t="shared" si="0"/>
        <v>1.8490919109625261</v>
      </c>
      <c r="J29" s="5">
        <v>35</v>
      </c>
      <c r="K29" s="7"/>
    </row>
    <row r="30" spans="1:11" ht="76.5">
      <c r="A30" s="5">
        <v>23</v>
      </c>
      <c r="B30" s="5">
        <v>169</v>
      </c>
      <c r="C30" s="5" t="s">
        <v>63</v>
      </c>
      <c r="D30" s="5" t="s">
        <v>3</v>
      </c>
      <c r="E30" s="5" t="s">
        <v>64</v>
      </c>
      <c r="F30" s="6">
        <v>54100</v>
      </c>
      <c r="G30" s="6">
        <v>35145</v>
      </c>
      <c r="H30" s="14">
        <v>10000</v>
      </c>
      <c r="I30" s="9">
        <f t="shared" si="0"/>
        <v>18.484288354898336</v>
      </c>
      <c r="J30" s="5">
        <v>34</v>
      </c>
      <c r="K30" s="7"/>
    </row>
    <row r="31" spans="1:11" ht="63.75">
      <c r="A31" s="5">
        <v>24</v>
      </c>
      <c r="B31" s="5">
        <v>170</v>
      </c>
      <c r="C31" s="5" t="s">
        <v>65</v>
      </c>
      <c r="D31" s="5" t="s">
        <v>53</v>
      </c>
      <c r="E31" s="5" t="s">
        <v>66</v>
      </c>
      <c r="F31" s="6">
        <v>6420</v>
      </c>
      <c r="G31" s="6">
        <v>4450</v>
      </c>
      <c r="H31" s="6">
        <v>2000</v>
      </c>
      <c r="I31" s="9">
        <f t="shared" si="0"/>
        <v>31.15264797507788</v>
      </c>
      <c r="J31" s="5">
        <v>34</v>
      </c>
      <c r="K31" s="7"/>
    </row>
    <row r="32" spans="1:11" ht="51">
      <c r="A32" s="5">
        <v>25</v>
      </c>
      <c r="B32" s="5">
        <v>172</v>
      </c>
      <c r="C32" s="5" t="s">
        <v>67</v>
      </c>
      <c r="D32" s="5" t="s">
        <v>3</v>
      </c>
      <c r="E32" s="5" t="s">
        <v>68</v>
      </c>
      <c r="F32" s="6">
        <v>6000</v>
      </c>
      <c r="G32" s="6">
        <v>5000</v>
      </c>
      <c r="H32" s="6">
        <v>2000</v>
      </c>
      <c r="I32" s="9">
        <f t="shared" si="0"/>
        <v>33.33333333333333</v>
      </c>
      <c r="J32" s="5">
        <v>33</v>
      </c>
      <c r="K32" s="7"/>
    </row>
    <row r="33" spans="1:11" ht="25.5">
      <c r="A33" s="5">
        <v>26</v>
      </c>
      <c r="B33" s="5">
        <v>197</v>
      </c>
      <c r="C33" s="5" t="s">
        <v>69</v>
      </c>
      <c r="D33" s="5" t="s">
        <v>70</v>
      </c>
      <c r="E33" s="5" t="s">
        <v>71</v>
      </c>
      <c r="F33" s="6">
        <v>4520</v>
      </c>
      <c r="G33" s="6">
        <v>4000</v>
      </c>
      <c r="H33" s="6">
        <v>3000</v>
      </c>
      <c r="I33" s="9">
        <f aca="true" t="shared" si="1" ref="I33:I64">H33/F33*100</f>
        <v>66.3716814159292</v>
      </c>
      <c r="J33" s="5">
        <v>35</v>
      </c>
      <c r="K33" s="7"/>
    </row>
    <row r="34" spans="1:11" ht="153">
      <c r="A34" s="5">
        <v>27</v>
      </c>
      <c r="B34" s="5">
        <v>205</v>
      </c>
      <c r="C34" s="5" t="s">
        <v>72</v>
      </c>
      <c r="D34" s="5" t="s">
        <v>73</v>
      </c>
      <c r="E34" s="5" t="s">
        <v>74</v>
      </c>
      <c r="F34" s="6">
        <v>11000</v>
      </c>
      <c r="G34" s="6">
        <v>6500</v>
      </c>
      <c r="H34" s="6">
        <v>2000</v>
      </c>
      <c r="I34" s="9">
        <f t="shared" si="1"/>
        <v>18.181818181818183</v>
      </c>
      <c r="J34" s="5">
        <v>34</v>
      </c>
      <c r="K34" s="7"/>
    </row>
    <row r="35" spans="1:11" ht="38.25">
      <c r="A35" s="5">
        <v>28</v>
      </c>
      <c r="B35" s="5">
        <v>208</v>
      </c>
      <c r="C35" s="5" t="s">
        <v>75</v>
      </c>
      <c r="D35" s="5" t="s">
        <v>35</v>
      </c>
      <c r="E35" s="5" t="s">
        <v>76</v>
      </c>
      <c r="F35" s="6">
        <v>520000</v>
      </c>
      <c r="G35" s="6">
        <v>30000</v>
      </c>
      <c r="H35" s="14">
        <v>8000</v>
      </c>
      <c r="I35" s="9">
        <f t="shared" si="1"/>
        <v>1.5384615384615385</v>
      </c>
      <c r="J35" s="5">
        <v>36</v>
      </c>
      <c r="K35" s="7"/>
    </row>
    <row r="36" spans="1:11" ht="76.5">
      <c r="A36" s="5">
        <v>29</v>
      </c>
      <c r="B36" s="5">
        <v>212</v>
      </c>
      <c r="C36" s="5" t="s">
        <v>77</v>
      </c>
      <c r="D36" s="5" t="s">
        <v>35</v>
      </c>
      <c r="E36" s="5" t="s">
        <v>78</v>
      </c>
      <c r="F36" s="6">
        <v>11140</v>
      </c>
      <c r="G36" s="6">
        <v>5740</v>
      </c>
      <c r="H36" s="6">
        <v>4000</v>
      </c>
      <c r="I36" s="9">
        <f t="shared" si="1"/>
        <v>35.90664272890485</v>
      </c>
      <c r="J36" s="5">
        <v>34</v>
      </c>
      <c r="K36" s="7"/>
    </row>
    <row r="37" spans="1:11" ht="38.25">
      <c r="A37" s="5">
        <v>30</v>
      </c>
      <c r="B37" s="5">
        <v>213</v>
      </c>
      <c r="C37" s="5" t="s">
        <v>79</v>
      </c>
      <c r="D37" s="5" t="s">
        <v>38</v>
      </c>
      <c r="E37" s="5" t="s">
        <v>80</v>
      </c>
      <c r="F37" s="6">
        <v>7300</v>
      </c>
      <c r="G37" s="6">
        <v>5000</v>
      </c>
      <c r="H37" s="6">
        <v>2000</v>
      </c>
      <c r="I37" s="9">
        <f t="shared" si="1"/>
        <v>27.397260273972602</v>
      </c>
      <c r="J37" s="5">
        <v>34</v>
      </c>
      <c r="K37" s="7"/>
    </row>
    <row r="38" spans="1:11" ht="69.75" customHeight="1">
      <c r="A38" s="5">
        <v>31</v>
      </c>
      <c r="B38" s="5">
        <v>264</v>
      </c>
      <c r="C38" s="5" t="s">
        <v>81</v>
      </c>
      <c r="D38" s="5" t="s">
        <v>35</v>
      </c>
      <c r="E38" s="5" t="s">
        <v>192</v>
      </c>
      <c r="F38" s="6">
        <v>267870.24</v>
      </c>
      <c r="G38" s="6">
        <v>67741</v>
      </c>
      <c r="H38" s="6">
        <v>45000</v>
      </c>
      <c r="I38" s="9">
        <f t="shared" si="1"/>
        <v>16.79917858736379</v>
      </c>
      <c r="J38" s="5">
        <v>39</v>
      </c>
      <c r="K38" s="7"/>
    </row>
    <row r="39" spans="1:11" ht="58.5" customHeight="1">
      <c r="A39" s="5">
        <v>32</v>
      </c>
      <c r="B39" s="5">
        <v>276</v>
      </c>
      <c r="C39" s="5" t="s">
        <v>82</v>
      </c>
      <c r="D39" s="5" t="s">
        <v>3</v>
      </c>
      <c r="E39" s="5" t="s">
        <v>83</v>
      </c>
      <c r="F39" s="6">
        <v>110800</v>
      </c>
      <c r="G39" s="6">
        <v>70600</v>
      </c>
      <c r="H39" s="6">
        <v>4000</v>
      </c>
      <c r="I39" s="9">
        <f t="shared" si="1"/>
        <v>3.6101083032490973</v>
      </c>
      <c r="J39" s="5">
        <v>34</v>
      </c>
      <c r="K39" s="7"/>
    </row>
    <row r="40" spans="1:11" ht="38.25">
      <c r="A40" s="5">
        <v>33</v>
      </c>
      <c r="B40" s="5">
        <v>290</v>
      </c>
      <c r="C40" s="5" t="s">
        <v>84</v>
      </c>
      <c r="D40" s="5" t="s">
        <v>85</v>
      </c>
      <c r="E40" s="5" t="s">
        <v>86</v>
      </c>
      <c r="F40" s="6">
        <v>17470</v>
      </c>
      <c r="G40" s="6">
        <v>5540</v>
      </c>
      <c r="H40" s="6">
        <v>2000</v>
      </c>
      <c r="I40" s="9">
        <f t="shared" si="1"/>
        <v>11.448196908986835</v>
      </c>
      <c r="J40" s="5">
        <v>35</v>
      </c>
      <c r="K40" s="7"/>
    </row>
    <row r="41" spans="1:11" ht="89.25">
      <c r="A41" s="5">
        <v>34</v>
      </c>
      <c r="B41" s="5">
        <v>313</v>
      </c>
      <c r="C41" s="5" t="s">
        <v>87</v>
      </c>
      <c r="D41" s="5" t="s">
        <v>35</v>
      </c>
      <c r="E41" s="5" t="s">
        <v>88</v>
      </c>
      <c r="F41" s="6">
        <v>56280</v>
      </c>
      <c r="G41" s="6">
        <v>21990</v>
      </c>
      <c r="H41" s="6">
        <v>4000</v>
      </c>
      <c r="I41" s="9">
        <f t="shared" si="1"/>
        <v>7.107320540156362</v>
      </c>
      <c r="J41" s="5">
        <v>35</v>
      </c>
      <c r="K41" s="7"/>
    </row>
    <row r="42" spans="1:11" ht="51">
      <c r="A42" s="5">
        <v>35</v>
      </c>
      <c r="B42" s="5">
        <v>314</v>
      </c>
      <c r="C42" s="5" t="s">
        <v>89</v>
      </c>
      <c r="D42" s="5" t="s">
        <v>18</v>
      </c>
      <c r="E42" s="5" t="s">
        <v>90</v>
      </c>
      <c r="F42" s="6">
        <v>5050</v>
      </c>
      <c r="G42" s="6">
        <v>2220</v>
      </c>
      <c r="H42" s="6">
        <v>2000</v>
      </c>
      <c r="I42" s="9">
        <f t="shared" si="1"/>
        <v>39.603960396039604</v>
      </c>
      <c r="J42" s="5">
        <v>34</v>
      </c>
      <c r="K42" s="7"/>
    </row>
    <row r="43" spans="1:11" ht="89.25">
      <c r="A43" s="5">
        <v>36</v>
      </c>
      <c r="B43" s="5">
        <v>315</v>
      </c>
      <c r="C43" s="5" t="s">
        <v>87</v>
      </c>
      <c r="D43" s="5" t="s">
        <v>35</v>
      </c>
      <c r="E43" s="5" t="s">
        <v>91</v>
      </c>
      <c r="F43" s="6">
        <v>111350</v>
      </c>
      <c r="G43" s="6">
        <v>42550</v>
      </c>
      <c r="H43" s="6">
        <v>2000</v>
      </c>
      <c r="I43" s="9">
        <f t="shared" si="1"/>
        <v>1.796138302649304</v>
      </c>
      <c r="J43" s="5">
        <v>35</v>
      </c>
      <c r="K43" s="7"/>
    </row>
    <row r="44" spans="1:11" ht="114.75">
      <c r="A44" s="5">
        <v>37</v>
      </c>
      <c r="B44" s="5">
        <v>323</v>
      </c>
      <c r="C44" s="5" t="s">
        <v>92</v>
      </c>
      <c r="D44" s="5" t="s">
        <v>93</v>
      </c>
      <c r="E44" s="5" t="s">
        <v>94</v>
      </c>
      <c r="F44" s="6">
        <v>11220</v>
      </c>
      <c r="G44" s="6">
        <v>3360</v>
      </c>
      <c r="H44" s="6">
        <v>2000</v>
      </c>
      <c r="I44" s="9">
        <f t="shared" si="1"/>
        <v>17.825311942959</v>
      </c>
      <c r="J44" s="5">
        <v>35</v>
      </c>
      <c r="K44" s="7"/>
    </row>
    <row r="45" spans="1:11" ht="38.25">
      <c r="A45" s="5">
        <v>38</v>
      </c>
      <c r="B45" s="5">
        <v>330</v>
      </c>
      <c r="C45" s="5" t="s">
        <v>95</v>
      </c>
      <c r="D45" s="5" t="s">
        <v>38</v>
      </c>
      <c r="E45" s="5" t="s">
        <v>96</v>
      </c>
      <c r="F45" s="6">
        <v>104269.8</v>
      </c>
      <c r="G45" s="6">
        <v>6000</v>
      </c>
      <c r="H45" s="6">
        <v>2000</v>
      </c>
      <c r="I45" s="9">
        <f t="shared" si="1"/>
        <v>1.9181009266345577</v>
      </c>
      <c r="J45" s="5">
        <v>34</v>
      </c>
      <c r="K45" s="7"/>
    </row>
    <row r="46" spans="1:11" ht="63.75">
      <c r="A46" s="5">
        <v>39</v>
      </c>
      <c r="B46" s="5">
        <v>336</v>
      </c>
      <c r="C46" s="5" t="s">
        <v>97</v>
      </c>
      <c r="D46" s="5" t="s">
        <v>27</v>
      </c>
      <c r="E46" s="5" t="s">
        <v>98</v>
      </c>
      <c r="F46" s="6">
        <v>17955</v>
      </c>
      <c r="G46" s="6">
        <v>10560</v>
      </c>
      <c r="H46" s="6">
        <v>2000</v>
      </c>
      <c r="I46" s="9">
        <f t="shared" si="1"/>
        <v>11.13895850737956</v>
      </c>
      <c r="J46" s="5">
        <v>34</v>
      </c>
      <c r="K46" s="7"/>
    </row>
    <row r="47" spans="1:11" ht="51">
      <c r="A47" s="5">
        <v>40</v>
      </c>
      <c r="B47" s="5">
        <v>343</v>
      </c>
      <c r="C47" s="5" t="s">
        <v>99</v>
      </c>
      <c r="D47" s="5" t="s">
        <v>35</v>
      </c>
      <c r="E47" s="5" t="s">
        <v>100</v>
      </c>
      <c r="F47" s="6">
        <v>14400</v>
      </c>
      <c r="G47" s="6">
        <v>6800</v>
      </c>
      <c r="H47" s="6">
        <v>3000</v>
      </c>
      <c r="I47" s="9">
        <f t="shared" si="1"/>
        <v>20.833333333333336</v>
      </c>
      <c r="J47" s="5">
        <v>34</v>
      </c>
      <c r="K47" s="7"/>
    </row>
    <row r="48" spans="1:11" ht="38.25">
      <c r="A48" s="5">
        <v>41</v>
      </c>
      <c r="B48" s="5">
        <v>350</v>
      </c>
      <c r="C48" s="5" t="s">
        <v>101</v>
      </c>
      <c r="D48" s="5" t="s">
        <v>38</v>
      </c>
      <c r="E48" s="5" t="s">
        <v>102</v>
      </c>
      <c r="F48" s="6">
        <v>8801</v>
      </c>
      <c r="G48" s="6">
        <v>3000</v>
      </c>
      <c r="H48" s="6">
        <v>2000</v>
      </c>
      <c r="I48" s="9">
        <f t="shared" si="1"/>
        <v>22.724690376093626</v>
      </c>
      <c r="J48" s="5">
        <v>34</v>
      </c>
      <c r="K48" s="7"/>
    </row>
    <row r="49" spans="1:11" ht="51">
      <c r="A49" s="5">
        <v>42</v>
      </c>
      <c r="B49" s="5">
        <v>354</v>
      </c>
      <c r="C49" s="5" t="s">
        <v>103</v>
      </c>
      <c r="D49" s="5" t="s">
        <v>104</v>
      </c>
      <c r="E49" s="5" t="s">
        <v>105</v>
      </c>
      <c r="F49" s="6">
        <v>4578</v>
      </c>
      <c r="G49" s="6">
        <v>3678</v>
      </c>
      <c r="H49" s="6">
        <v>3000</v>
      </c>
      <c r="I49" s="9">
        <f t="shared" si="1"/>
        <v>65.53079947575361</v>
      </c>
      <c r="J49" s="5">
        <v>34</v>
      </c>
      <c r="K49" s="7"/>
    </row>
    <row r="50" spans="1:11" ht="51">
      <c r="A50" s="5">
        <v>43</v>
      </c>
      <c r="B50" s="5">
        <v>357</v>
      </c>
      <c r="C50" s="5" t="s">
        <v>106</v>
      </c>
      <c r="D50" s="5" t="s">
        <v>3</v>
      </c>
      <c r="E50" s="5" t="s">
        <v>107</v>
      </c>
      <c r="F50" s="6">
        <v>20430</v>
      </c>
      <c r="G50" s="6">
        <v>12930</v>
      </c>
      <c r="H50" s="14">
        <v>5000</v>
      </c>
      <c r="I50" s="9">
        <f t="shared" si="1"/>
        <v>24.473813020068526</v>
      </c>
      <c r="J50" s="5">
        <v>34</v>
      </c>
      <c r="K50" s="7"/>
    </row>
    <row r="51" spans="1:11" ht="89.25">
      <c r="A51" s="5">
        <v>44</v>
      </c>
      <c r="B51" s="5">
        <v>367</v>
      </c>
      <c r="C51" s="5" t="s">
        <v>108</v>
      </c>
      <c r="D51" s="5" t="s">
        <v>2</v>
      </c>
      <c r="E51" s="5" t="s">
        <v>109</v>
      </c>
      <c r="F51" s="6">
        <v>31241</v>
      </c>
      <c r="G51" s="6">
        <v>3000</v>
      </c>
      <c r="H51" s="6">
        <v>2000</v>
      </c>
      <c r="I51" s="9">
        <f t="shared" si="1"/>
        <v>6.401843730994526</v>
      </c>
      <c r="J51" s="5">
        <v>34</v>
      </c>
      <c r="K51" s="7"/>
    </row>
    <row r="52" spans="1:11" ht="38.25">
      <c r="A52" s="5">
        <v>45</v>
      </c>
      <c r="B52" s="5">
        <v>371</v>
      </c>
      <c r="C52" s="5" t="s">
        <v>110</v>
      </c>
      <c r="D52" s="5" t="s">
        <v>85</v>
      </c>
      <c r="E52" s="5" t="s">
        <v>111</v>
      </c>
      <c r="F52" s="6">
        <v>16800</v>
      </c>
      <c r="G52" s="6">
        <v>10800</v>
      </c>
      <c r="H52" s="6">
        <v>2500</v>
      </c>
      <c r="I52" s="9">
        <f t="shared" si="1"/>
        <v>14.880952380952381</v>
      </c>
      <c r="J52" s="5">
        <v>34</v>
      </c>
      <c r="K52" s="7"/>
    </row>
    <row r="53" spans="1:11" ht="63.75">
      <c r="A53" s="5">
        <v>46</v>
      </c>
      <c r="B53" s="5">
        <v>383</v>
      </c>
      <c r="C53" s="5" t="s">
        <v>112</v>
      </c>
      <c r="D53" s="5" t="s">
        <v>21</v>
      </c>
      <c r="E53" s="5" t="s">
        <v>113</v>
      </c>
      <c r="F53" s="6">
        <v>21445.96</v>
      </c>
      <c r="G53" s="6">
        <v>13906</v>
      </c>
      <c r="H53" s="6">
        <v>2000</v>
      </c>
      <c r="I53" s="9">
        <f t="shared" si="1"/>
        <v>9.325765785257458</v>
      </c>
      <c r="J53" s="5">
        <v>31</v>
      </c>
      <c r="K53" s="7"/>
    </row>
    <row r="54" spans="1:11" ht="63.75">
      <c r="A54" s="5">
        <v>47</v>
      </c>
      <c r="B54" s="5">
        <v>403</v>
      </c>
      <c r="C54" s="5" t="s">
        <v>114</v>
      </c>
      <c r="D54" s="5" t="s">
        <v>35</v>
      </c>
      <c r="E54" s="5" t="s">
        <v>115</v>
      </c>
      <c r="F54" s="6">
        <v>143900</v>
      </c>
      <c r="G54" s="6">
        <v>122000</v>
      </c>
      <c r="H54" s="6">
        <v>70000</v>
      </c>
      <c r="I54" s="9">
        <f t="shared" si="1"/>
        <v>48.64489228630994</v>
      </c>
      <c r="J54" s="5">
        <v>38</v>
      </c>
      <c r="K54" s="7"/>
    </row>
    <row r="55" spans="1:11" ht="102">
      <c r="A55" s="5">
        <v>48</v>
      </c>
      <c r="B55" s="5">
        <v>408</v>
      </c>
      <c r="C55" s="5" t="s">
        <v>114</v>
      </c>
      <c r="D55" s="5" t="s">
        <v>35</v>
      </c>
      <c r="E55" s="5" t="s">
        <v>116</v>
      </c>
      <c r="F55" s="6">
        <v>110000</v>
      </c>
      <c r="G55" s="6">
        <v>110000</v>
      </c>
      <c r="H55" s="6">
        <v>70000</v>
      </c>
      <c r="I55" s="9">
        <f t="shared" si="1"/>
        <v>63.63636363636363</v>
      </c>
      <c r="J55" s="5">
        <v>36</v>
      </c>
      <c r="K55" s="7"/>
    </row>
    <row r="56" spans="1:11" ht="38.25">
      <c r="A56" s="5">
        <v>49</v>
      </c>
      <c r="B56" s="5">
        <v>419</v>
      </c>
      <c r="C56" s="5" t="s">
        <v>117</v>
      </c>
      <c r="D56" s="5" t="s">
        <v>24</v>
      </c>
      <c r="E56" s="5" t="s">
        <v>118</v>
      </c>
      <c r="F56" s="6">
        <v>37790</v>
      </c>
      <c r="G56" s="6">
        <v>14500</v>
      </c>
      <c r="H56" s="6">
        <v>10000</v>
      </c>
      <c r="I56" s="9">
        <f t="shared" si="1"/>
        <v>26.46202699126753</v>
      </c>
      <c r="J56" s="5">
        <v>36</v>
      </c>
      <c r="K56" s="7"/>
    </row>
    <row r="57" spans="1:11" ht="38.25">
      <c r="A57" s="5">
        <v>50</v>
      </c>
      <c r="B57" s="5">
        <v>423</v>
      </c>
      <c r="C57" s="5" t="s">
        <v>119</v>
      </c>
      <c r="D57" s="5" t="s">
        <v>53</v>
      </c>
      <c r="E57" s="5" t="s">
        <v>120</v>
      </c>
      <c r="F57" s="6">
        <v>12325</v>
      </c>
      <c r="G57" s="6">
        <v>7425</v>
      </c>
      <c r="H57" s="6">
        <v>3000</v>
      </c>
      <c r="I57" s="9">
        <f t="shared" si="1"/>
        <v>24.34077079107505</v>
      </c>
      <c r="J57" s="5">
        <v>35</v>
      </c>
      <c r="K57" s="7"/>
    </row>
    <row r="58" spans="1:11" ht="76.5">
      <c r="A58" s="5">
        <v>51</v>
      </c>
      <c r="B58" s="5">
        <v>425</v>
      </c>
      <c r="C58" s="5" t="s">
        <v>81</v>
      </c>
      <c r="D58" s="5" t="s">
        <v>35</v>
      </c>
      <c r="E58" s="5" t="s">
        <v>121</v>
      </c>
      <c r="F58" s="6">
        <v>73640</v>
      </c>
      <c r="G58" s="6">
        <v>13000</v>
      </c>
      <c r="H58" s="6">
        <v>2000</v>
      </c>
      <c r="I58" s="9">
        <f t="shared" si="1"/>
        <v>2.715915263443781</v>
      </c>
      <c r="J58" s="5">
        <v>33</v>
      </c>
      <c r="K58" s="7"/>
    </row>
    <row r="59" spans="1:11" ht="51">
      <c r="A59" s="5">
        <v>52</v>
      </c>
      <c r="B59" s="5">
        <v>426</v>
      </c>
      <c r="C59" s="5" t="s">
        <v>122</v>
      </c>
      <c r="D59" s="5" t="s">
        <v>21</v>
      </c>
      <c r="E59" s="5" t="s">
        <v>123</v>
      </c>
      <c r="F59" s="6">
        <v>5000</v>
      </c>
      <c r="G59" s="6">
        <v>4500</v>
      </c>
      <c r="H59" s="6">
        <v>3000</v>
      </c>
      <c r="I59" s="9">
        <f t="shared" si="1"/>
        <v>60</v>
      </c>
      <c r="J59" s="5">
        <v>33</v>
      </c>
      <c r="K59" s="7"/>
    </row>
    <row r="60" spans="1:11" ht="89.25">
      <c r="A60" s="5">
        <v>53</v>
      </c>
      <c r="B60" s="5">
        <v>427</v>
      </c>
      <c r="C60" s="5" t="s">
        <v>124</v>
      </c>
      <c r="D60" s="5" t="s">
        <v>3</v>
      </c>
      <c r="E60" s="5" t="s">
        <v>125</v>
      </c>
      <c r="F60" s="6">
        <v>90000</v>
      </c>
      <c r="G60" s="6">
        <v>5000</v>
      </c>
      <c r="H60" s="6">
        <v>3000</v>
      </c>
      <c r="I60" s="9">
        <f t="shared" si="1"/>
        <v>3.3333333333333335</v>
      </c>
      <c r="J60" s="5">
        <v>34</v>
      </c>
      <c r="K60" s="7"/>
    </row>
    <row r="61" spans="1:11" ht="51">
      <c r="A61" s="5">
        <v>54</v>
      </c>
      <c r="B61" s="5">
        <v>440</v>
      </c>
      <c r="C61" s="5" t="s">
        <v>126</v>
      </c>
      <c r="D61" s="5" t="s">
        <v>21</v>
      </c>
      <c r="E61" s="5" t="s">
        <v>127</v>
      </c>
      <c r="F61" s="6">
        <v>5000</v>
      </c>
      <c r="G61" s="6">
        <v>4500</v>
      </c>
      <c r="H61" s="6">
        <v>2000</v>
      </c>
      <c r="I61" s="9">
        <f t="shared" si="1"/>
        <v>40</v>
      </c>
      <c r="J61" s="5">
        <v>33</v>
      </c>
      <c r="K61" s="7"/>
    </row>
    <row r="62" spans="1:11" ht="51">
      <c r="A62" s="5">
        <v>55</v>
      </c>
      <c r="B62" s="5">
        <v>441</v>
      </c>
      <c r="C62" s="5" t="s">
        <v>128</v>
      </c>
      <c r="D62" s="5" t="s">
        <v>35</v>
      </c>
      <c r="E62" s="5" t="s">
        <v>129</v>
      </c>
      <c r="F62" s="6">
        <v>16773</v>
      </c>
      <c r="G62" s="6">
        <v>4698</v>
      </c>
      <c r="H62" s="6">
        <v>3000</v>
      </c>
      <c r="I62" s="9">
        <f t="shared" si="1"/>
        <v>17.885888034340905</v>
      </c>
      <c r="J62" s="5">
        <v>33</v>
      </c>
      <c r="K62" s="7"/>
    </row>
    <row r="63" spans="1:11" ht="76.5">
      <c r="A63" s="5">
        <v>56</v>
      </c>
      <c r="B63" s="5">
        <v>456</v>
      </c>
      <c r="C63" s="5" t="s">
        <v>130</v>
      </c>
      <c r="D63" s="5" t="s">
        <v>3</v>
      </c>
      <c r="E63" s="5" t="s">
        <v>131</v>
      </c>
      <c r="F63" s="6">
        <v>8700</v>
      </c>
      <c r="G63" s="6">
        <v>5000</v>
      </c>
      <c r="H63" s="6">
        <v>3000</v>
      </c>
      <c r="I63" s="9">
        <f t="shared" si="1"/>
        <v>34.48275862068966</v>
      </c>
      <c r="J63" s="5">
        <v>33</v>
      </c>
      <c r="K63" s="7"/>
    </row>
    <row r="64" spans="1:11" ht="63.75">
      <c r="A64" s="5">
        <v>57</v>
      </c>
      <c r="B64" s="5">
        <v>468</v>
      </c>
      <c r="C64" s="5" t="s">
        <v>132</v>
      </c>
      <c r="D64" s="5" t="s">
        <v>3</v>
      </c>
      <c r="E64" s="5" t="s">
        <v>133</v>
      </c>
      <c r="F64" s="6">
        <v>37000</v>
      </c>
      <c r="G64" s="6">
        <v>24000</v>
      </c>
      <c r="H64" s="6">
        <v>5000</v>
      </c>
      <c r="I64" s="9">
        <f t="shared" si="1"/>
        <v>13.513513513513514</v>
      </c>
      <c r="J64" s="5">
        <v>33</v>
      </c>
      <c r="K64" s="7"/>
    </row>
    <row r="65" spans="1:11" ht="63.75">
      <c r="A65" s="5">
        <v>58</v>
      </c>
      <c r="B65" s="5">
        <v>486</v>
      </c>
      <c r="C65" s="5" t="s">
        <v>134</v>
      </c>
      <c r="D65" s="5" t="s">
        <v>35</v>
      </c>
      <c r="E65" s="5" t="s">
        <v>135</v>
      </c>
      <c r="F65" s="6">
        <v>20925</v>
      </c>
      <c r="G65" s="6">
        <v>8840</v>
      </c>
      <c r="H65" s="6">
        <v>3000</v>
      </c>
      <c r="I65" s="9">
        <f aca="true" t="shared" si="2" ref="I65:I91">H65/F65*100</f>
        <v>14.336917562724013</v>
      </c>
      <c r="J65" s="5">
        <v>33</v>
      </c>
      <c r="K65" s="7"/>
    </row>
    <row r="66" spans="1:11" ht="51">
      <c r="A66" s="5">
        <v>59</v>
      </c>
      <c r="B66" s="5">
        <v>489</v>
      </c>
      <c r="C66" s="5" t="s">
        <v>136</v>
      </c>
      <c r="D66" s="5" t="s">
        <v>3</v>
      </c>
      <c r="E66" s="5" t="s">
        <v>137</v>
      </c>
      <c r="F66" s="6">
        <v>31068</v>
      </c>
      <c r="G66" s="6">
        <v>15168</v>
      </c>
      <c r="H66" s="6">
        <v>2000</v>
      </c>
      <c r="I66" s="9">
        <f t="shared" si="2"/>
        <v>6.437491953135059</v>
      </c>
      <c r="J66" s="5">
        <v>34</v>
      </c>
      <c r="K66" s="7"/>
    </row>
    <row r="67" spans="1:11" ht="63.75">
      <c r="A67" s="5">
        <v>60</v>
      </c>
      <c r="B67" s="5">
        <v>499</v>
      </c>
      <c r="C67" s="5" t="s">
        <v>138</v>
      </c>
      <c r="D67" s="5" t="s">
        <v>139</v>
      </c>
      <c r="E67" s="5" t="s">
        <v>140</v>
      </c>
      <c r="F67" s="6">
        <v>3150</v>
      </c>
      <c r="G67" s="6">
        <v>2650</v>
      </c>
      <c r="H67" s="6">
        <v>1000</v>
      </c>
      <c r="I67" s="9">
        <f t="shared" si="2"/>
        <v>31.746031746031743</v>
      </c>
      <c r="J67" s="5">
        <v>34</v>
      </c>
      <c r="K67" s="7"/>
    </row>
    <row r="68" spans="1:11" ht="38.25">
      <c r="A68" s="5">
        <v>61</v>
      </c>
      <c r="B68" s="5">
        <v>505</v>
      </c>
      <c r="C68" s="5" t="s">
        <v>141</v>
      </c>
      <c r="D68" s="5" t="s">
        <v>27</v>
      </c>
      <c r="E68" s="5" t="s">
        <v>142</v>
      </c>
      <c r="F68" s="6">
        <v>29650</v>
      </c>
      <c r="G68" s="6">
        <v>11200</v>
      </c>
      <c r="H68" s="6">
        <v>3000</v>
      </c>
      <c r="I68" s="9">
        <f t="shared" si="2"/>
        <v>10.118043844856661</v>
      </c>
      <c r="J68" s="5">
        <v>32</v>
      </c>
      <c r="K68" s="7"/>
    </row>
    <row r="69" spans="1:11" ht="63.75">
      <c r="A69" s="5">
        <v>62</v>
      </c>
      <c r="B69" s="5">
        <v>511</v>
      </c>
      <c r="C69" s="5" t="s">
        <v>143</v>
      </c>
      <c r="D69" s="5" t="s">
        <v>139</v>
      </c>
      <c r="E69" s="5" t="s">
        <v>144</v>
      </c>
      <c r="F69" s="6">
        <v>4752</v>
      </c>
      <c r="G69" s="6">
        <v>4232</v>
      </c>
      <c r="H69" s="6">
        <v>2000</v>
      </c>
      <c r="I69" s="9">
        <f t="shared" si="2"/>
        <v>42.08754208754209</v>
      </c>
      <c r="J69" s="5">
        <v>34</v>
      </c>
      <c r="K69" s="7"/>
    </row>
    <row r="70" spans="1:11" ht="38.25">
      <c r="A70" s="5">
        <v>63</v>
      </c>
      <c r="B70" s="5">
        <v>528</v>
      </c>
      <c r="C70" s="5" t="s">
        <v>145</v>
      </c>
      <c r="D70" s="5" t="s">
        <v>35</v>
      </c>
      <c r="E70" s="5" t="s">
        <v>146</v>
      </c>
      <c r="F70" s="6">
        <v>13050</v>
      </c>
      <c r="G70" s="6">
        <v>5300</v>
      </c>
      <c r="H70" s="6">
        <v>3000</v>
      </c>
      <c r="I70" s="9">
        <f t="shared" si="2"/>
        <v>22.988505747126435</v>
      </c>
      <c r="J70" s="5">
        <v>33</v>
      </c>
      <c r="K70" s="7"/>
    </row>
    <row r="71" spans="1:11" ht="63.75">
      <c r="A71" s="5">
        <v>64</v>
      </c>
      <c r="B71" s="5">
        <v>536</v>
      </c>
      <c r="C71" s="5" t="s">
        <v>147</v>
      </c>
      <c r="D71" s="5" t="s">
        <v>35</v>
      </c>
      <c r="E71" s="5" t="s">
        <v>191</v>
      </c>
      <c r="F71" s="6">
        <v>16090</v>
      </c>
      <c r="G71" s="6">
        <v>6850</v>
      </c>
      <c r="H71" s="6">
        <v>3000</v>
      </c>
      <c r="I71" s="9">
        <f t="shared" si="2"/>
        <v>18.645121193287757</v>
      </c>
      <c r="J71" s="5">
        <v>33</v>
      </c>
      <c r="K71" s="7"/>
    </row>
    <row r="72" spans="1:11" ht="25.5">
      <c r="A72" s="5">
        <v>65</v>
      </c>
      <c r="B72" s="5">
        <v>555</v>
      </c>
      <c r="C72" s="5" t="s">
        <v>148</v>
      </c>
      <c r="D72" s="5" t="s">
        <v>70</v>
      </c>
      <c r="E72" s="5" t="s">
        <v>149</v>
      </c>
      <c r="F72" s="6">
        <v>18300</v>
      </c>
      <c r="G72" s="6">
        <v>11400</v>
      </c>
      <c r="H72" s="6">
        <v>2000</v>
      </c>
      <c r="I72" s="9">
        <f t="shared" si="2"/>
        <v>10.92896174863388</v>
      </c>
      <c r="J72" s="5">
        <v>33</v>
      </c>
      <c r="K72" s="7"/>
    </row>
    <row r="73" spans="1:11" ht="25.5">
      <c r="A73" s="5">
        <v>66</v>
      </c>
      <c r="B73" s="5">
        <v>563</v>
      </c>
      <c r="C73" s="5" t="s">
        <v>150</v>
      </c>
      <c r="D73" s="5" t="s">
        <v>3</v>
      </c>
      <c r="E73" s="5" t="s">
        <v>151</v>
      </c>
      <c r="F73" s="6">
        <v>14444</v>
      </c>
      <c r="G73" s="6">
        <v>4840</v>
      </c>
      <c r="H73" s="6">
        <v>2000</v>
      </c>
      <c r="I73" s="9">
        <f t="shared" si="2"/>
        <v>13.846579894765993</v>
      </c>
      <c r="J73" s="5">
        <v>33</v>
      </c>
      <c r="K73" s="7"/>
    </row>
    <row r="74" spans="1:11" ht="63.75">
      <c r="A74" s="5">
        <v>67</v>
      </c>
      <c r="B74" s="5">
        <v>614</v>
      </c>
      <c r="C74" s="5" t="s">
        <v>152</v>
      </c>
      <c r="D74" s="5" t="s">
        <v>139</v>
      </c>
      <c r="E74" s="5" t="s">
        <v>153</v>
      </c>
      <c r="F74" s="6">
        <v>46620</v>
      </c>
      <c r="G74" s="6">
        <v>5000</v>
      </c>
      <c r="H74" s="6">
        <v>1000</v>
      </c>
      <c r="I74" s="9">
        <f t="shared" si="2"/>
        <v>2.1450021450021453</v>
      </c>
      <c r="J74" s="5">
        <v>33</v>
      </c>
      <c r="K74" s="7"/>
    </row>
    <row r="75" spans="1:11" ht="51">
      <c r="A75" s="5">
        <v>68</v>
      </c>
      <c r="B75" s="5">
        <v>616</v>
      </c>
      <c r="C75" s="5" t="s">
        <v>154</v>
      </c>
      <c r="D75" s="5" t="s">
        <v>1</v>
      </c>
      <c r="E75" s="5" t="s">
        <v>155</v>
      </c>
      <c r="F75" s="6">
        <v>12000</v>
      </c>
      <c r="G75" s="6">
        <v>2000</v>
      </c>
      <c r="H75" s="6">
        <v>2000</v>
      </c>
      <c r="I75" s="9">
        <f t="shared" si="2"/>
        <v>16.666666666666664</v>
      </c>
      <c r="J75" s="5">
        <v>33</v>
      </c>
      <c r="K75" s="7"/>
    </row>
    <row r="76" spans="1:11" ht="51">
      <c r="A76" s="5">
        <v>69</v>
      </c>
      <c r="B76" s="5">
        <v>621</v>
      </c>
      <c r="C76" s="5" t="s">
        <v>156</v>
      </c>
      <c r="D76" s="5" t="s">
        <v>35</v>
      </c>
      <c r="E76" s="5" t="s">
        <v>157</v>
      </c>
      <c r="F76" s="6">
        <v>28100</v>
      </c>
      <c r="G76" s="6">
        <v>17100</v>
      </c>
      <c r="H76" s="6">
        <v>2000</v>
      </c>
      <c r="I76" s="9">
        <f t="shared" si="2"/>
        <v>7.11743772241993</v>
      </c>
      <c r="J76" s="5">
        <v>33</v>
      </c>
      <c r="K76" s="7"/>
    </row>
    <row r="77" spans="1:11" ht="38.25">
      <c r="A77" s="5">
        <v>70</v>
      </c>
      <c r="B77" s="5">
        <v>625</v>
      </c>
      <c r="C77" s="5" t="s">
        <v>158</v>
      </c>
      <c r="D77" s="5" t="s">
        <v>3</v>
      </c>
      <c r="E77" s="5" t="s">
        <v>159</v>
      </c>
      <c r="F77" s="6">
        <v>17225</v>
      </c>
      <c r="G77" s="6">
        <v>4450</v>
      </c>
      <c r="H77" s="6">
        <v>2000</v>
      </c>
      <c r="I77" s="9">
        <f t="shared" si="2"/>
        <v>11.611030478955007</v>
      </c>
      <c r="J77" s="5">
        <v>33</v>
      </c>
      <c r="K77" s="7"/>
    </row>
    <row r="78" spans="1:11" ht="51">
      <c r="A78" s="5">
        <v>71</v>
      </c>
      <c r="B78" s="5">
        <v>637</v>
      </c>
      <c r="C78" s="5" t="s">
        <v>160</v>
      </c>
      <c r="D78" s="5" t="s">
        <v>70</v>
      </c>
      <c r="E78" s="5" t="s">
        <v>161</v>
      </c>
      <c r="F78" s="6">
        <v>93000</v>
      </c>
      <c r="G78" s="6">
        <v>10000</v>
      </c>
      <c r="H78" s="6">
        <v>4000</v>
      </c>
      <c r="I78" s="9">
        <f t="shared" si="2"/>
        <v>4.301075268817205</v>
      </c>
      <c r="J78" s="5">
        <v>33</v>
      </c>
      <c r="K78" s="7"/>
    </row>
    <row r="79" spans="1:11" ht="76.5">
      <c r="A79" s="5">
        <v>72</v>
      </c>
      <c r="B79" s="5">
        <v>652</v>
      </c>
      <c r="C79" s="5" t="s">
        <v>162</v>
      </c>
      <c r="D79" s="5" t="s">
        <v>73</v>
      </c>
      <c r="E79" s="5" t="s">
        <v>163</v>
      </c>
      <c r="F79" s="6">
        <v>34250</v>
      </c>
      <c r="G79" s="6">
        <v>11000</v>
      </c>
      <c r="H79" s="6">
        <v>4000</v>
      </c>
      <c r="I79" s="9">
        <f t="shared" si="2"/>
        <v>11.678832116788321</v>
      </c>
      <c r="J79" s="5">
        <v>34</v>
      </c>
      <c r="K79" s="7"/>
    </row>
    <row r="80" spans="1:11" ht="38.25">
      <c r="A80" s="5">
        <v>73</v>
      </c>
      <c r="B80" s="5">
        <v>675</v>
      </c>
      <c r="C80" s="5" t="s">
        <v>164</v>
      </c>
      <c r="D80" s="5" t="s">
        <v>30</v>
      </c>
      <c r="E80" s="5" t="s">
        <v>165</v>
      </c>
      <c r="F80" s="6">
        <v>4995</v>
      </c>
      <c r="G80" s="6">
        <v>2000</v>
      </c>
      <c r="H80" s="6">
        <v>2000</v>
      </c>
      <c r="I80" s="9">
        <f t="shared" si="2"/>
        <v>40.04004004004004</v>
      </c>
      <c r="J80" s="5">
        <v>34</v>
      </c>
      <c r="K80" s="7"/>
    </row>
    <row r="81" spans="1:11" ht="89.25">
      <c r="A81" s="5">
        <v>74</v>
      </c>
      <c r="B81" s="5">
        <v>682</v>
      </c>
      <c r="C81" s="5" t="s">
        <v>166</v>
      </c>
      <c r="D81" s="5" t="s">
        <v>104</v>
      </c>
      <c r="E81" s="5" t="s">
        <v>167</v>
      </c>
      <c r="F81" s="6">
        <v>26480</v>
      </c>
      <c r="G81" s="6">
        <v>4000</v>
      </c>
      <c r="H81" s="6">
        <v>2000</v>
      </c>
      <c r="I81" s="9">
        <f t="shared" si="2"/>
        <v>7.552870090634441</v>
      </c>
      <c r="J81" s="5">
        <v>33</v>
      </c>
      <c r="K81" s="7"/>
    </row>
    <row r="82" spans="1:11" ht="76.5">
      <c r="A82" s="5">
        <v>75</v>
      </c>
      <c r="B82" s="5">
        <v>708</v>
      </c>
      <c r="C82" s="5" t="s">
        <v>168</v>
      </c>
      <c r="D82" s="5" t="s">
        <v>35</v>
      </c>
      <c r="E82" s="5" t="s">
        <v>169</v>
      </c>
      <c r="F82" s="6">
        <v>22080</v>
      </c>
      <c r="G82" s="6">
        <v>8780</v>
      </c>
      <c r="H82" s="6">
        <v>2000</v>
      </c>
      <c r="I82" s="9">
        <f t="shared" si="2"/>
        <v>9.057971014492754</v>
      </c>
      <c r="J82" s="5">
        <v>34</v>
      </c>
      <c r="K82" s="7"/>
    </row>
    <row r="83" spans="1:11" ht="102">
      <c r="A83" s="5">
        <v>76</v>
      </c>
      <c r="B83" s="5">
        <v>724</v>
      </c>
      <c r="C83" s="5" t="s">
        <v>170</v>
      </c>
      <c r="D83" s="5" t="s">
        <v>3</v>
      </c>
      <c r="E83" s="5" t="s">
        <v>171</v>
      </c>
      <c r="F83" s="6">
        <v>245000</v>
      </c>
      <c r="G83" s="6">
        <v>59000</v>
      </c>
      <c r="H83" s="6">
        <v>3000</v>
      </c>
      <c r="I83" s="9">
        <f t="shared" si="2"/>
        <v>1.2244897959183674</v>
      </c>
      <c r="J83" s="5">
        <v>34</v>
      </c>
      <c r="K83" s="7"/>
    </row>
    <row r="84" spans="1:11" ht="51">
      <c r="A84" s="5">
        <v>77</v>
      </c>
      <c r="B84" s="5">
        <v>756</v>
      </c>
      <c r="C84" s="5" t="s">
        <v>172</v>
      </c>
      <c r="D84" s="5" t="s">
        <v>70</v>
      </c>
      <c r="E84" s="5" t="s">
        <v>173</v>
      </c>
      <c r="F84" s="6">
        <v>118900</v>
      </c>
      <c r="G84" s="6">
        <v>20000</v>
      </c>
      <c r="H84" s="6">
        <v>3000</v>
      </c>
      <c r="I84" s="9">
        <f t="shared" si="2"/>
        <v>2.5231286795626575</v>
      </c>
      <c r="J84" s="5">
        <v>34</v>
      </c>
      <c r="K84" s="7"/>
    </row>
    <row r="85" spans="1:11" ht="63.75">
      <c r="A85" s="5">
        <v>78</v>
      </c>
      <c r="B85" s="5">
        <v>795</v>
      </c>
      <c r="C85" s="5" t="s">
        <v>174</v>
      </c>
      <c r="D85" s="5" t="s">
        <v>2</v>
      </c>
      <c r="E85" s="5" t="s">
        <v>175</v>
      </c>
      <c r="F85" s="6">
        <v>16896</v>
      </c>
      <c r="G85" s="6">
        <v>10966</v>
      </c>
      <c r="H85" s="6">
        <v>2000</v>
      </c>
      <c r="I85" s="9">
        <f t="shared" si="2"/>
        <v>11.837121212121213</v>
      </c>
      <c r="J85" s="5">
        <v>33</v>
      </c>
      <c r="K85" s="7"/>
    </row>
    <row r="86" spans="1:11" ht="76.5">
      <c r="A86" s="5">
        <v>79</v>
      </c>
      <c r="B86" s="5">
        <v>806</v>
      </c>
      <c r="C86" s="5" t="s">
        <v>176</v>
      </c>
      <c r="D86" s="5" t="s">
        <v>3</v>
      </c>
      <c r="E86" s="5" t="s">
        <v>177</v>
      </c>
      <c r="F86" s="6">
        <v>76535</v>
      </c>
      <c r="G86" s="6">
        <v>48137</v>
      </c>
      <c r="H86" s="6">
        <v>5000</v>
      </c>
      <c r="I86" s="9">
        <f t="shared" si="2"/>
        <v>6.5329587770301165</v>
      </c>
      <c r="J86" s="5">
        <v>34</v>
      </c>
      <c r="K86" s="7"/>
    </row>
    <row r="87" spans="1:11" ht="51">
      <c r="A87" s="5">
        <v>80</v>
      </c>
      <c r="B87" s="5">
        <v>819</v>
      </c>
      <c r="C87" s="5" t="s">
        <v>178</v>
      </c>
      <c r="D87" s="5" t="s">
        <v>3</v>
      </c>
      <c r="E87" s="5" t="s">
        <v>179</v>
      </c>
      <c r="F87" s="6">
        <v>200000</v>
      </c>
      <c r="G87" s="6">
        <v>81500</v>
      </c>
      <c r="H87" s="6">
        <v>5000</v>
      </c>
      <c r="I87" s="9">
        <f t="shared" si="2"/>
        <v>2.5</v>
      </c>
      <c r="J87" s="5">
        <v>32</v>
      </c>
      <c r="K87" s="7"/>
    </row>
    <row r="88" spans="1:11" ht="38.25">
      <c r="A88" s="5">
        <v>81</v>
      </c>
      <c r="B88" s="5">
        <v>827</v>
      </c>
      <c r="C88" s="5" t="s">
        <v>180</v>
      </c>
      <c r="D88" s="5" t="s">
        <v>53</v>
      </c>
      <c r="E88" s="5" t="s">
        <v>181</v>
      </c>
      <c r="F88" s="6">
        <v>18523</v>
      </c>
      <c r="G88" s="6">
        <v>4973</v>
      </c>
      <c r="H88" s="6">
        <v>2000</v>
      </c>
      <c r="I88" s="9">
        <f t="shared" si="2"/>
        <v>10.797387032338174</v>
      </c>
      <c r="J88" s="5">
        <v>33</v>
      </c>
      <c r="K88" s="7"/>
    </row>
    <row r="89" spans="1:11" ht="63.75">
      <c r="A89" s="5">
        <v>82</v>
      </c>
      <c r="B89" s="5">
        <v>863</v>
      </c>
      <c r="C89" s="5" t="s">
        <v>182</v>
      </c>
      <c r="D89" s="5" t="s">
        <v>2</v>
      </c>
      <c r="E89" s="5" t="s">
        <v>183</v>
      </c>
      <c r="F89" s="6">
        <v>12000</v>
      </c>
      <c r="G89" s="6">
        <v>7800</v>
      </c>
      <c r="H89" s="6">
        <v>2000</v>
      </c>
      <c r="I89" s="9">
        <f t="shared" si="2"/>
        <v>16.666666666666664</v>
      </c>
      <c r="J89" s="5">
        <v>33</v>
      </c>
      <c r="K89" s="7"/>
    </row>
    <row r="90" spans="1:11" ht="93.75" customHeight="1">
      <c r="A90" s="5">
        <v>83</v>
      </c>
      <c r="B90" s="5">
        <v>881</v>
      </c>
      <c r="C90" s="5" t="s">
        <v>184</v>
      </c>
      <c r="D90" s="5" t="s">
        <v>24</v>
      </c>
      <c r="E90" s="13" t="s">
        <v>185</v>
      </c>
      <c r="F90" s="6">
        <v>13720</v>
      </c>
      <c r="G90" s="6">
        <v>5000</v>
      </c>
      <c r="H90" s="6">
        <v>2000</v>
      </c>
      <c r="I90" s="9">
        <f t="shared" si="2"/>
        <v>14.577259475218659</v>
      </c>
      <c r="J90" s="5">
        <v>33</v>
      </c>
      <c r="K90" s="7"/>
    </row>
    <row r="91" spans="1:11" ht="51">
      <c r="A91" s="5">
        <v>84</v>
      </c>
      <c r="B91" s="5">
        <v>883</v>
      </c>
      <c r="C91" s="5" t="s">
        <v>186</v>
      </c>
      <c r="D91" s="5" t="s">
        <v>21</v>
      </c>
      <c r="E91" s="5" t="s">
        <v>187</v>
      </c>
      <c r="F91" s="6">
        <v>24400</v>
      </c>
      <c r="G91" s="6">
        <v>15616</v>
      </c>
      <c r="H91" s="14">
        <v>4000</v>
      </c>
      <c r="I91" s="9">
        <f t="shared" si="2"/>
        <v>16.39344262295082</v>
      </c>
      <c r="J91" s="12">
        <v>33</v>
      </c>
      <c r="K91" s="7"/>
    </row>
    <row r="92" spans="1:11" ht="15">
      <c r="A92" s="18" t="s">
        <v>188</v>
      </c>
      <c r="B92" s="19"/>
      <c r="C92" s="19"/>
      <c r="D92" s="19"/>
      <c r="E92" s="20"/>
      <c r="F92" s="8">
        <f>SUM(F8:F91)</f>
        <v>4070655.8</v>
      </c>
      <c r="G92" s="8">
        <f>SUM(G8:G91)</f>
        <v>1382678</v>
      </c>
      <c r="H92" s="8">
        <f>SUM(H8:H91)</f>
        <v>450000</v>
      </c>
      <c r="I92" s="9"/>
      <c r="J92" s="5"/>
      <c r="K92" s="7"/>
    </row>
  </sheetData>
  <sheetProtection/>
  <mergeCells count="3">
    <mergeCell ref="A3:K6"/>
    <mergeCell ref="H1:K2"/>
    <mergeCell ref="A92:E9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Rutek</dc:creator>
  <cp:keywords/>
  <dc:description/>
  <cp:lastModifiedBy>p.niedzialkowski</cp:lastModifiedBy>
  <cp:lastPrinted>2018-02-27T07:20:08Z</cp:lastPrinted>
  <dcterms:created xsi:type="dcterms:W3CDTF">2016-03-06T12:15:29Z</dcterms:created>
  <dcterms:modified xsi:type="dcterms:W3CDTF">2018-04-23T10:56:22Z</dcterms:modified>
  <cp:category/>
  <cp:version/>
  <cp:contentType/>
  <cp:contentStatus/>
</cp:coreProperties>
</file>