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Arkusz1" sheetId="1" r:id="rId1"/>
    <sheet name="Arkusz1 (2)" sheetId="2" r:id="rId2"/>
  </sheets>
  <externalReferences>
    <externalReference r:id="rId5"/>
  </externalReferences>
  <definedNames>
    <definedName name="_xlnm.Print_Titles" localSheetId="0">'Arkusz1'!$3:$4</definedName>
    <definedName name="_xlnm.Print_Titles" localSheetId="1">'Arkusz1 (2)'!$6:$8</definedName>
  </definedNames>
  <calcPr fullCalcOnLoad="1"/>
</workbook>
</file>

<file path=xl/sharedStrings.xml><?xml version="1.0" encoding="utf-8"?>
<sst xmlns="http://schemas.openxmlformats.org/spreadsheetml/2006/main" count="201" uniqueCount="187">
  <si>
    <t>Nazwa zadania</t>
  </si>
  <si>
    <t xml:space="preserve">Nr OFERTY </t>
  </si>
  <si>
    <t>Nazwa Oferenta</t>
  </si>
  <si>
    <t>LP.</t>
  </si>
  <si>
    <t>SP-I-W.614.1.3.2012</t>
  </si>
  <si>
    <t>SP-I-W.614.1.4.2012</t>
  </si>
  <si>
    <t>SP-I-W.614.1.5.2012</t>
  </si>
  <si>
    <t>SP-I-W.614.1.6.2012</t>
  </si>
  <si>
    <t>SP-I-W.614.1.7.2012</t>
  </si>
  <si>
    <t>SP-I-W.614.1.8.2012</t>
  </si>
  <si>
    <t>SP-I-W.614.1.9.2012</t>
  </si>
  <si>
    <t>SP-I-W.614.1.10.2012</t>
  </si>
  <si>
    <t>SP-I-W.614.1.11.2012</t>
  </si>
  <si>
    <t>SP-I-W.614.1.12.2012</t>
  </si>
  <si>
    <t>SP-I-W.614.1.13.2012</t>
  </si>
  <si>
    <t>SP-I-W.614.1.14.2012</t>
  </si>
  <si>
    <t>SP-I-W.614.1.15.2012</t>
  </si>
  <si>
    <t>SP-I-W.614.1.16.2012</t>
  </si>
  <si>
    <t>SP-I-W.614.1.17.2012</t>
  </si>
  <si>
    <t>SP-I-W.614.1.18.2012</t>
  </si>
  <si>
    <t>SP-I-W.614.1.19.2012</t>
  </si>
  <si>
    <t>SP-I-W.614.1.20.2012</t>
  </si>
  <si>
    <t>SP-I-W.614.1.21.2012</t>
  </si>
  <si>
    <t>SP-I-W.614.1.22.2012</t>
  </si>
  <si>
    <t>SP-I-W.614.1.23.2012</t>
  </si>
  <si>
    <t>SP-I-W.614.1.24.2012</t>
  </si>
  <si>
    <t>SP-I-W.614.1.25.2012</t>
  </si>
  <si>
    <t>SP-I-W.614.1.26.2012</t>
  </si>
  <si>
    <t>SP-I-W.614.1.27.2012</t>
  </si>
  <si>
    <t>SP-I-W.614.1.28.2012</t>
  </si>
  <si>
    <t>SP-I-W.614.1.29.2012</t>
  </si>
  <si>
    <t>SP-I-W.614.1.30.2012</t>
  </si>
  <si>
    <t>SP-I-W.614.1.31.2012</t>
  </si>
  <si>
    <t>SP-I-W.614.1.32.2012</t>
  </si>
  <si>
    <t>SP-I-W.614.1.33.2012</t>
  </si>
  <si>
    <t>SP-I-W.614.1.34.2012</t>
  </si>
  <si>
    <t>SP-I-W.614.1.35.2012</t>
  </si>
  <si>
    <t>SP-I-W.614.1.36.2012</t>
  </si>
  <si>
    <t>SP-I-W.614.1.37.2012</t>
  </si>
  <si>
    <t>SP-I-W.614.1.38.2012</t>
  </si>
  <si>
    <t>SP-I-W.614.1.39.2012</t>
  </si>
  <si>
    <t>SP-I-W.614.1.40.2012</t>
  </si>
  <si>
    <t>SP-I-W.614.1.41.2012</t>
  </si>
  <si>
    <t>SP-I-W.614.1.42.2012</t>
  </si>
  <si>
    <t>SP-I-W.614.1.43.2012</t>
  </si>
  <si>
    <t>SP-I-W.614.1.44.2012</t>
  </si>
  <si>
    <t>SP-I-W.614.1.45.2012</t>
  </si>
  <si>
    <t>SP-I-W.614.1.46.2012</t>
  </si>
  <si>
    <t>SP-I-W.614.1.47.2012</t>
  </si>
  <si>
    <t>SP-I-W.614.1.48.2012</t>
  </si>
  <si>
    <t>SP-I-W.614.1.49.2012</t>
  </si>
  <si>
    <t>SP-I-W.614.1.50.2012</t>
  </si>
  <si>
    <t>SP-I-W.614.1.51.2012</t>
  </si>
  <si>
    <t>SP-I-W.614.1.52.2012</t>
  </si>
  <si>
    <t>SP-I-W.614.1.53.2012</t>
  </si>
  <si>
    <t>SP-I-W.614.1.54.2012</t>
  </si>
  <si>
    <t>SP-I-W.614.1.55.2012</t>
  </si>
  <si>
    <t>SP-I-W.614.1.56.2012</t>
  </si>
  <si>
    <t>SP-I-W.614.1.57.2012</t>
  </si>
  <si>
    <t>SP-I-W.614.1.58.2012</t>
  </si>
  <si>
    <t>SP-I-W.614.1.59.2012</t>
  </si>
  <si>
    <t>SP-I-W.614.1.60.2012</t>
  </si>
  <si>
    <t>SP-I-W.614.1.61.2012</t>
  </si>
  <si>
    <t>SP-I-W.614.1.62.2012</t>
  </si>
  <si>
    <t>SP-I-W.614.1.63.2012</t>
  </si>
  <si>
    <t>SP-I-W.614.1.64.2012</t>
  </si>
  <si>
    <t>SP-I-W.614.1.65.2012</t>
  </si>
  <si>
    <t>SP-I-W.614.1.66.2012</t>
  </si>
  <si>
    <t>SP-I-W.614.1.67.2012</t>
  </si>
  <si>
    <t>SP-I-W.614.1.68.2012</t>
  </si>
  <si>
    <t>SP-I-W.614.1.69.2012</t>
  </si>
  <si>
    <t>SP-I-W.614.1.70.2012</t>
  </si>
  <si>
    <t>SP-I-W.614.1.71.2012</t>
  </si>
  <si>
    <t>SP-I-W.614.1.72.2012</t>
  </si>
  <si>
    <t>SP-I-W.614.1.73.2012</t>
  </si>
  <si>
    <t>SP-I-W.614.1.74.2012</t>
  </si>
  <si>
    <t>SP-I-W.614.1.75.2012</t>
  </si>
  <si>
    <t>SP-I-W.614.1.76.2012</t>
  </si>
  <si>
    <t>SP-I-W.614.1.77.2012</t>
  </si>
  <si>
    <t>SP-I-W.614.1.78.2012</t>
  </si>
  <si>
    <t>SP-I-W.614.1.79.2012</t>
  </si>
  <si>
    <t>SP-I-W.614.1.80.2012</t>
  </si>
  <si>
    <t>SP-I-W.614.1.81.2012</t>
  </si>
  <si>
    <t>SP-I-W.614.1.82.2012</t>
  </si>
  <si>
    <t>SP-I-W.614.1.83.2012</t>
  </si>
  <si>
    <t>SP-I-W.614.1.84.2012</t>
  </si>
  <si>
    <t>SP-I-W.614.1.85.2012</t>
  </si>
  <si>
    <t>SP-I-W.614.1.86.2012</t>
  </si>
  <si>
    <t>SP-I-W.614.1.87.2012</t>
  </si>
  <si>
    <t>SP-I-W.614.1.88.2012</t>
  </si>
  <si>
    <t>SP-I-W.614.1.89.2012</t>
  </si>
  <si>
    <t>SP-I-W.614.1.90.2012</t>
  </si>
  <si>
    <t>SP-I-W.614.1.91.2012</t>
  </si>
  <si>
    <t>SP-I-W.614.1.92.2012</t>
  </si>
  <si>
    <t>SP-I-W.614.1.93.2012</t>
  </si>
  <si>
    <t>SP-I-W.614.1.94.2012</t>
  </si>
  <si>
    <t>SP-I-W.614.1.95.2012</t>
  </si>
  <si>
    <t>SP-I-W.614.1.96.2012</t>
  </si>
  <si>
    <t>SP-I-W.614.1.97.2012</t>
  </si>
  <si>
    <t>SP-I-W.614.1.98.2012</t>
  </si>
  <si>
    <t>SP-I-W.614.1.99.2012</t>
  </si>
  <si>
    <t>SP-I-W.614.1.100.2012</t>
  </si>
  <si>
    <t>SP-I-W.614.1.101.2012</t>
  </si>
  <si>
    <t>SP-I-W.614.1.102.2012</t>
  </si>
  <si>
    <t>SP-I-W.614.1.103.2012</t>
  </si>
  <si>
    <t>SP-I-W.614.1.104.2012</t>
  </si>
  <si>
    <t>SP-I-W.614.1.105.2012</t>
  </si>
  <si>
    <t>SP-I-W.614.1.106.2012</t>
  </si>
  <si>
    <t>SP-I-W.614.1.107.2012</t>
  </si>
  <si>
    <t>SP-I-W.614.1.108.2012</t>
  </si>
  <si>
    <t>SP-I-W.614.1.109.2012</t>
  </si>
  <si>
    <t>SP-I-W.614.1.110.2012</t>
  </si>
  <si>
    <t>SP-I-W.614.1.111.2012</t>
  </si>
  <si>
    <t>SP-I-W.614.1.112.2012</t>
  </si>
  <si>
    <t>SP-I-W.614.1.113.2012</t>
  </si>
  <si>
    <t>SP-I-W.614.1.114.2012</t>
  </si>
  <si>
    <t>SP-I-W.614.1.115.2012</t>
  </si>
  <si>
    <t>SP-I-W.614.1.116.2012</t>
  </si>
  <si>
    <t>SP-I-W.614.1.117.2012</t>
  </si>
  <si>
    <t>SP-I-W.614.1.118.2012</t>
  </si>
  <si>
    <t>SP-I-W.614.1.119.2012</t>
  </si>
  <si>
    <t>SP-I-W.614.1.120.2012</t>
  </si>
  <si>
    <t>SP-I-W.614.1.121.2012</t>
  </si>
  <si>
    <t>SP-I-W.614.1.122.2012</t>
  </si>
  <si>
    <t>SP-I-W.614.1.123.2012</t>
  </si>
  <si>
    <t>SP-I-W.614.1.124.2012</t>
  </si>
  <si>
    <t>SP-I-W.614.1.125.2012</t>
  </si>
  <si>
    <t>SP-I-W.614.1.126.2012</t>
  </si>
  <si>
    <t>SP-I-W.614.1.127.2012</t>
  </si>
  <si>
    <t>SP-I-W.614.1.128.2012</t>
  </si>
  <si>
    <t>SP-I-W.614.1.129.2012</t>
  </si>
  <si>
    <t>SP-I-W.614.1.130.2012</t>
  </si>
  <si>
    <t>SP-I-W.614.1.131.2012</t>
  </si>
  <si>
    <t>SP-I-W.614.1.132.2012</t>
  </si>
  <si>
    <t>SP-I-W.614.1.133.2012</t>
  </si>
  <si>
    <t>SP-I-W.614.1.134.2012</t>
  </si>
  <si>
    <t>SP-I-W.614.1.135.2012</t>
  </si>
  <si>
    <t>SP-I-W.614.1.136.2012</t>
  </si>
  <si>
    <t>SP-I-W.614.1.137.2012</t>
  </si>
  <si>
    <t>SP-I-W.614.1.138.2012</t>
  </si>
  <si>
    <t>SP-I-W.614.1.139.2012</t>
  </si>
  <si>
    <t>SP-I-W.614.1.140.2012</t>
  </si>
  <si>
    <t>SP-I-W.614.1.141.2012</t>
  </si>
  <si>
    <t>SP-I-W.614.1.142.2012</t>
  </si>
  <si>
    <t>SP-I-W.614.1.143.2012</t>
  </si>
  <si>
    <t>SP-I-W.614.1.144.2012</t>
  </si>
  <si>
    <t>SP-I-W.614.1.145.2012</t>
  </si>
  <si>
    <t>SP-I-W.614.1.146.2012</t>
  </si>
  <si>
    <t>Koszt calkowity zadania</t>
  </si>
  <si>
    <t xml:space="preserve">Wysokość wnioskowanej dotacji </t>
  </si>
  <si>
    <t>Stowarzyszenie na rzecz rozwoju gminy Rypin</t>
  </si>
  <si>
    <t>"Letnie wakacje integracyjne 2013 dla dzieci i młodzieżyz gminy Rypin"</t>
  </si>
  <si>
    <t>SP-I-W.614.1.1.2013</t>
  </si>
  <si>
    <t>SP-I-W.614.1.2.2013</t>
  </si>
  <si>
    <t>Świetlica im. Św. Wincentego a Paulo</t>
  </si>
  <si>
    <t>:Wędrówka z Koziołkiem Matolkiem"</t>
  </si>
  <si>
    <t xml:space="preserve">Lekkoatletyczny Uczniowski Klub Sportowy "START" Nakło </t>
  </si>
  <si>
    <t>Choragiew Kujawsko - Pomorska ZHP im. Mikołaja Kopernika</t>
  </si>
  <si>
    <t>TPD Oddział Miejski Bydgoszcz</t>
  </si>
  <si>
    <t>TPD Oddział Okręgowy w Toruniu</t>
  </si>
  <si>
    <t>"Harcerskie działanie to wyzwanie"</t>
  </si>
  <si>
    <t>"Dzieciom - młodzież"</t>
  </si>
  <si>
    <t>Ze STARTEM na wakacje - obóz profilaktyczno -sportowy</t>
  </si>
  <si>
    <t>Prowadzenie Środowiskowego Ogniska Wychowawczego w Lubiczu Górnym</t>
  </si>
  <si>
    <t>wysokośc przyznanej dotacji</t>
  </si>
  <si>
    <t>Udział przyznanej dotacji w pierwotnym koszcie całkowitym zadania określonym w ofercie w %</t>
  </si>
  <si>
    <t>Uwagi</t>
  </si>
  <si>
    <t>powiat</t>
  </si>
  <si>
    <t>nakielski</t>
  </si>
  <si>
    <t>bydgoski</t>
  </si>
  <si>
    <t>inowrocławski</t>
  </si>
  <si>
    <t>włocławski</t>
  </si>
  <si>
    <t>tucholski</t>
  </si>
  <si>
    <t>golubsko - dobrzyński</t>
  </si>
  <si>
    <t>brodnicki</t>
  </si>
  <si>
    <t>aleksandrowski</t>
  </si>
  <si>
    <t>pilski</t>
  </si>
  <si>
    <t>Oferta została złożona przez podmiot nieuprawniony</t>
  </si>
  <si>
    <t>żniński</t>
  </si>
  <si>
    <t>Nie został zachowany minimalny wkład własny</t>
  </si>
  <si>
    <t xml:space="preserve"> Wynik otwartego konkursu ofert nr 7/2014 pn. „Wspieranie prac wychowawczych z dziećmi i młodzieżą realizowanych przez orgaznizacje młodzieżowe”, na wykonanie zadań publicznych związanych z realizacją zadań Samorządu Województwa  w roku 2014 w zakresie pomocy społecznej zgodnie z uchwałą nr 7/254/14 Zarządu Województwa Kujawsko-Pomorskiego z dnia 26 lutego 2014 r.</t>
  </si>
  <si>
    <t>Suma punktów</t>
  </si>
  <si>
    <t>RAZEM</t>
  </si>
  <si>
    <t xml:space="preserve">Nr oferty </t>
  </si>
  <si>
    <t>Bydgoszcz</t>
  </si>
  <si>
    <t xml:space="preserve">Toruń </t>
  </si>
  <si>
    <t>Włocławek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</si>
</sst>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2" fillId="0" borderId="11" xfId="42" applyNumberFormat="1" applyFont="1" applyFill="1" applyBorder="1" applyAlignment="1">
      <alignment horizontal="right" vertical="center" wrapText="1"/>
    </xf>
    <xf numFmtId="43" fontId="2" fillId="33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wrapText="1"/>
    </xf>
    <xf numFmtId="43" fontId="5" fillId="0" borderId="11" xfId="42" applyNumberFormat="1" applyFont="1" applyFill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42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2" fillId="0" borderId="11" xfId="42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nelia.lewandowska\Pulpit\Granty%202014\7%20konkurs\konkurs%207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 pisma do bef - nieprzyznani"/>
      <sheetName val="pod dane pod przyznanie "/>
      <sheetName val="Oferty"/>
      <sheetName val="uchyb.i błędy formalne (2)"/>
    </sheetNames>
    <sheetDataSet>
      <sheetData sheetId="2">
        <row r="9">
          <cell r="A9">
            <v>5</v>
          </cell>
          <cell r="B9" t="str">
            <v>SP-I-W.614.1.5.2014</v>
          </cell>
          <cell r="C9" t="str">
            <v>Stowarzyszenie Akademickie "Ad Astra"</v>
          </cell>
          <cell r="F9" t="str">
            <v>"Wolontariat na ŚDM"</v>
          </cell>
        </row>
        <row r="10">
          <cell r="A10">
            <v>6</v>
          </cell>
          <cell r="B10" t="str">
            <v>SP-I-W.614.2.6.2014</v>
          </cell>
          <cell r="C10" t="str">
            <v>Oddział Rejonowy PCK. Włocławek</v>
          </cell>
          <cell r="F10" t="str">
            <v>"Mobbing - Nie stosuję. Ja eliminuję"</v>
          </cell>
        </row>
        <row r="11">
          <cell r="A11">
            <v>7</v>
          </cell>
          <cell r="B11" t="str">
            <v>SP-I-W.614.2.7.2014</v>
          </cell>
          <cell r="C11" t="str">
            <v>ZHR Okręg Kujawsko - Pomorski</v>
          </cell>
          <cell r="F11" t="str">
            <v>"ZHR dla przyszłości 6"</v>
          </cell>
        </row>
        <row r="12">
          <cell r="A12">
            <v>8</v>
          </cell>
          <cell r="B12" t="str">
            <v>SP-I-W.614.2.8.2014</v>
          </cell>
          <cell r="C12" t="str">
            <v>Pałuckie WOPR</v>
          </cell>
          <cell r="F12" t="str">
            <v>"Ratownik i jego wartość"</v>
          </cell>
        </row>
        <row r="13">
          <cell r="A13">
            <v>9</v>
          </cell>
          <cell r="B13" t="str">
            <v>SP-I-W.614.2.9.2014</v>
          </cell>
          <cell r="C13" t="str">
            <v>"As Kruszyn" UKS</v>
          </cell>
          <cell r="F13" t="str">
            <v>"Nowa figura - nowe życie"</v>
          </cell>
        </row>
        <row r="14">
          <cell r="A14">
            <v>10</v>
          </cell>
          <cell r="B14" t="str">
            <v>SP-I-W.614.2.10.2014</v>
          </cell>
          <cell r="C14" t="str">
            <v>"Kruszyn" UKS</v>
          </cell>
          <cell r="F14" t="str">
            <v>"Będę mistrzem"</v>
          </cell>
        </row>
        <row r="15">
          <cell r="A15">
            <v>11</v>
          </cell>
          <cell r="B15" t="str">
            <v>SP-I-W.614.1.11.2014</v>
          </cell>
          <cell r="C15" t="str">
            <v>Stowarzyszenie Wolontariuszy "Razem"</v>
          </cell>
          <cell r="F15" t="str">
            <v>"Odpowiedzialna młodość"</v>
          </cell>
        </row>
        <row r="16">
          <cell r="A16">
            <v>12</v>
          </cell>
          <cell r="B16" t="str">
            <v>SP-I-W.614.1.12.2014</v>
          </cell>
          <cell r="C16" t="str">
            <v>Stowarzyszenie Społeczno - Kulturalne "Burchat"</v>
          </cell>
          <cell r="F16" t="str">
            <v>"Krok"</v>
          </cell>
        </row>
        <row r="17">
          <cell r="A17">
            <v>13</v>
          </cell>
          <cell r="B17" t="str">
            <v>SP-I-W.614.1.13.2014</v>
          </cell>
          <cell r="C17" t="str">
            <v>OSP Płonne</v>
          </cell>
          <cell r="F17" t="str">
            <v>"Akademia młodego strażaka"</v>
          </cell>
        </row>
        <row r="18">
          <cell r="A18">
            <v>14</v>
          </cell>
          <cell r="B18" t="str">
            <v>SP-I-W.614.1.14.2014</v>
          </cell>
          <cell r="C18" t="str">
            <v>UKS BOBRY</v>
          </cell>
          <cell r="F18" t="str">
            <v>"Rozwijamy swoje zdolności - zajęcia siatkarskie"</v>
          </cell>
        </row>
        <row r="19">
          <cell r="A19">
            <v>15</v>
          </cell>
          <cell r="B19" t="str">
            <v>SP-I-W.614.1.15.2014</v>
          </cell>
          <cell r="C19" t="str">
            <v>Nakielskie Towarzystwo Sportowe "Trójka"</v>
          </cell>
          <cell r="F19" t="str">
            <v>"Siatkówka moim jedynym nałogiem"</v>
          </cell>
        </row>
        <row r="20">
          <cell r="A20">
            <v>16</v>
          </cell>
          <cell r="B20" t="str">
            <v>SP-I-W.614.1.16.2014</v>
          </cell>
          <cell r="C20" t="str">
            <v>UKS "Cyprianka"</v>
          </cell>
          <cell r="F20" t="str">
            <v>"Od pasji do pracy"</v>
          </cell>
        </row>
        <row r="21">
          <cell r="A21">
            <v>17</v>
          </cell>
          <cell r="B21" t="str">
            <v>SP-I-W.614.1.17.2014</v>
          </cell>
          <cell r="C21" t="str">
            <v>Poradnia Profilaktyczno - Konsultacyjna Stowarzyszenie Monar</v>
          </cell>
          <cell r="F21" t="str">
            <v>"Program świetlicy środowiskowo - terapeutycznej Nasz kącik"</v>
          </cell>
        </row>
        <row r="22">
          <cell r="A22">
            <v>18</v>
          </cell>
          <cell r="B22" t="str">
            <v>SP-I-W.614.1.18.2014</v>
          </cell>
          <cell r="C22" t="str">
            <v>Włocławski Klub Sportów Walki</v>
          </cell>
          <cell r="F22" t="str">
            <v>"Organizacja wymiany młodzieży polskiej i niemieckiej"</v>
          </cell>
        </row>
        <row r="23">
          <cell r="B23" t="str">
            <v>SP-I-W.614.1.19.2014</v>
          </cell>
          <cell r="C23" t="str">
            <v>Uczniowski Klub Sportowy "19 Michelin"</v>
          </cell>
          <cell r="F23" t="str">
            <v>"Obóz wypoczynkowy - Cudze chwalicie…"</v>
          </cell>
        </row>
        <row r="24">
          <cell r="A24">
            <v>20</v>
          </cell>
          <cell r="B24" t="str">
            <v>SP-I-W.614.1.20.2014</v>
          </cell>
          <cell r="C24" t="str">
            <v>UKS "Jedynka A.K."</v>
          </cell>
          <cell r="F24" t="str">
            <v>Obóz sportowo - rekreacyjny "Wakacje z piłką nożną"</v>
          </cell>
        </row>
        <row r="25">
          <cell r="A25">
            <v>21</v>
          </cell>
          <cell r="B25" t="str">
            <v>SP-I-W.614.1.21.2014</v>
          </cell>
          <cell r="C25" t="str">
            <v>Salezjańskie Stowarzyszenie Wychowania Młodzieży </v>
          </cell>
          <cell r="F25" t="str">
            <v>"Półkolonie letnie "Kultura musi być"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9.00390625" style="0" customWidth="1"/>
    <col min="4" max="4" width="41.140625" style="0" customWidth="1"/>
    <col min="5" max="5" width="39.7109375" style="0" customWidth="1"/>
    <col min="6" max="6" width="21.57421875" style="0" customWidth="1"/>
    <col min="7" max="7" width="19.57421875" style="0" customWidth="1"/>
    <col min="8" max="8" width="20.421875" style="0" customWidth="1"/>
    <col min="9" max="9" width="25.7109375" style="0" customWidth="1"/>
    <col min="10" max="10" width="11.421875" style="0" customWidth="1"/>
    <col min="11" max="11" width="25.140625" style="0" customWidth="1"/>
  </cols>
  <sheetData>
    <row r="1" spans="4:10" s="41" customFormat="1" ht="3" customHeight="1">
      <c r="D1" s="42"/>
      <c r="E1" s="42"/>
      <c r="F1" s="42"/>
      <c r="G1" s="42"/>
      <c r="H1" s="42"/>
      <c r="I1" s="42"/>
      <c r="J1" s="42"/>
    </row>
    <row r="2" spans="1:11" s="41" customFormat="1" ht="61.5" customHeight="1">
      <c r="A2" s="40" t="s">
        <v>180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35" t="s">
        <v>3</v>
      </c>
      <c r="B3" s="35" t="s">
        <v>183</v>
      </c>
      <c r="C3" s="35" t="s">
        <v>167</v>
      </c>
      <c r="D3" s="38" t="s">
        <v>2</v>
      </c>
      <c r="E3" s="38" t="s">
        <v>0</v>
      </c>
      <c r="F3" s="38" t="s">
        <v>148</v>
      </c>
      <c r="G3" s="38" t="s">
        <v>149</v>
      </c>
      <c r="H3" s="38" t="s">
        <v>164</v>
      </c>
      <c r="I3" s="38" t="s">
        <v>165</v>
      </c>
      <c r="J3" s="38" t="s">
        <v>181</v>
      </c>
      <c r="K3" s="53" t="s">
        <v>166</v>
      </c>
    </row>
    <row r="4" spans="1:11" ht="48" customHeight="1">
      <c r="A4" s="35"/>
      <c r="B4" s="35"/>
      <c r="C4" s="35"/>
      <c r="D4" s="38"/>
      <c r="E4" s="38"/>
      <c r="F4" s="38"/>
      <c r="G4" s="38"/>
      <c r="H4" s="38"/>
      <c r="I4" s="38"/>
      <c r="J4" s="38"/>
      <c r="K4" s="54"/>
    </row>
    <row r="5" spans="1:11" ht="30">
      <c r="A5" s="17">
        <v>1</v>
      </c>
      <c r="B5" s="15" t="str">
        <f>CONCATENATE("SP-I-W.614.2.",A5,".2014")</f>
        <v>SP-I-W.614.2.1.2014</v>
      </c>
      <c r="C5" s="17" t="s">
        <v>168</v>
      </c>
      <c r="D5" s="15" t="s">
        <v>156</v>
      </c>
      <c r="E5" s="15" t="s">
        <v>162</v>
      </c>
      <c r="F5" s="43">
        <v>26050</v>
      </c>
      <c r="G5" s="43">
        <v>13620</v>
      </c>
      <c r="H5" s="48">
        <v>13620</v>
      </c>
      <c r="I5" s="21">
        <f>PRODUCT(H5,100)/F5</f>
        <v>52.284069097888676</v>
      </c>
      <c r="J5" s="15">
        <v>23</v>
      </c>
      <c r="K5" s="22"/>
    </row>
    <row r="6" spans="1:11" ht="30">
      <c r="A6" s="17">
        <v>2</v>
      </c>
      <c r="B6" s="15" t="str">
        <f>CONCATENATE("SP-I-W.614.2.",A6,".2014")</f>
        <v>SP-I-W.614.2.2.2014</v>
      </c>
      <c r="C6" s="17" t="s">
        <v>184</v>
      </c>
      <c r="D6" s="15" t="s">
        <v>157</v>
      </c>
      <c r="E6" s="17" t="s">
        <v>160</v>
      </c>
      <c r="F6" s="43">
        <v>361417</v>
      </c>
      <c r="G6" s="43">
        <v>288225</v>
      </c>
      <c r="H6" s="48">
        <v>150000</v>
      </c>
      <c r="I6" s="21">
        <f aca="true" t="shared" si="0" ref="I6:I25">PRODUCT(H6,100)/F6</f>
        <v>41.503305046525206</v>
      </c>
      <c r="J6" s="17">
        <v>19</v>
      </c>
      <c r="K6" s="22"/>
    </row>
    <row r="7" spans="1:11" ht="15">
      <c r="A7" s="17">
        <v>3</v>
      </c>
      <c r="B7" s="15" t="str">
        <f>CONCATENATE("SP-I-W.614.2.",A7,".2014")</f>
        <v>SP-I-W.614.2.3.2014</v>
      </c>
      <c r="C7" s="17" t="s">
        <v>184</v>
      </c>
      <c r="D7" s="15" t="s">
        <v>158</v>
      </c>
      <c r="E7" s="17" t="s">
        <v>161</v>
      </c>
      <c r="F7" s="43">
        <v>20300</v>
      </c>
      <c r="G7" s="43">
        <v>10000</v>
      </c>
      <c r="H7" s="49">
        <v>10000</v>
      </c>
      <c r="I7" s="21">
        <f t="shared" si="0"/>
        <v>49.26108374384236</v>
      </c>
      <c r="J7" s="15">
        <v>22</v>
      </c>
      <c r="K7" s="23"/>
    </row>
    <row r="8" spans="1:11" ht="30">
      <c r="A8" s="17">
        <v>4</v>
      </c>
      <c r="B8" s="15" t="str">
        <f>CONCATENATE("SP-I-W.614.2.",A8,".2014")</f>
        <v>SP-I-W.614.2.4.2014</v>
      </c>
      <c r="C8" s="17" t="s">
        <v>185</v>
      </c>
      <c r="D8" s="15" t="s">
        <v>159</v>
      </c>
      <c r="E8" s="17" t="s">
        <v>163</v>
      </c>
      <c r="F8" s="43">
        <v>68854.46</v>
      </c>
      <c r="G8" s="43">
        <v>37000</v>
      </c>
      <c r="H8" s="49">
        <v>10000</v>
      </c>
      <c r="I8" s="21">
        <f t="shared" si="0"/>
        <v>14.523387446506732</v>
      </c>
      <c r="J8" s="15">
        <v>18</v>
      </c>
      <c r="K8" s="23"/>
    </row>
    <row r="9" spans="1:11" ht="15">
      <c r="A9" s="15">
        <f>'[1]Oferty'!A9</f>
        <v>5</v>
      </c>
      <c r="B9" s="15" t="str">
        <f>'[1]Oferty'!B9</f>
        <v>SP-I-W.614.1.5.2014</v>
      </c>
      <c r="C9" s="17" t="s">
        <v>185</v>
      </c>
      <c r="D9" s="15" t="str">
        <f>'[1]Oferty'!C9</f>
        <v>Stowarzyszenie Akademickie "Ad Astra"</v>
      </c>
      <c r="E9" s="15" t="str">
        <f>'[1]Oferty'!F9</f>
        <v>"Wolontariat na ŚDM"</v>
      </c>
      <c r="F9" s="43">
        <v>62975</v>
      </c>
      <c r="G9" s="43">
        <v>50375</v>
      </c>
      <c r="H9" s="49">
        <v>0</v>
      </c>
      <c r="I9" s="21">
        <f t="shared" si="0"/>
        <v>0</v>
      </c>
      <c r="J9" s="15">
        <v>13</v>
      </c>
      <c r="K9" s="23"/>
    </row>
    <row r="10" spans="1:11" ht="15">
      <c r="A10" s="15">
        <f>'[1]Oferty'!A10</f>
        <v>6</v>
      </c>
      <c r="B10" s="15" t="str">
        <f>'[1]Oferty'!B10</f>
        <v>SP-I-W.614.2.6.2014</v>
      </c>
      <c r="C10" s="15" t="s">
        <v>186</v>
      </c>
      <c r="D10" s="15" t="str">
        <f>'[1]Oferty'!C10</f>
        <v>Oddział Rejonowy PCK. Włocławek</v>
      </c>
      <c r="E10" s="15" t="str">
        <f>'[1]Oferty'!F10</f>
        <v>"Mobbing - Nie stosuję. Ja eliminuję"</v>
      </c>
      <c r="F10" s="43">
        <v>7070</v>
      </c>
      <c r="G10" s="44">
        <v>5570</v>
      </c>
      <c r="H10" s="50">
        <v>5570</v>
      </c>
      <c r="I10" s="21">
        <f t="shared" si="0"/>
        <v>78.78359264497878</v>
      </c>
      <c r="J10" s="15">
        <v>22</v>
      </c>
      <c r="K10" s="19"/>
    </row>
    <row r="11" spans="1:11" ht="15">
      <c r="A11" s="15">
        <f>'[1]Oferty'!A11</f>
        <v>7</v>
      </c>
      <c r="B11" s="15" t="str">
        <f>'[1]Oferty'!B11</f>
        <v>SP-I-W.614.2.7.2014</v>
      </c>
      <c r="C11" s="17" t="s">
        <v>170</v>
      </c>
      <c r="D11" s="15" t="str">
        <f>'[1]Oferty'!C11</f>
        <v>ZHR Okręg Kujawsko - Pomorski</v>
      </c>
      <c r="E11" s="15" t="str">
        <f>'[1]Oferty'!F11</f>
        <v>"ZHR dla przyszłości 6"</v>
      </c>
      <c r="F11" s="43">
        <v>182375</v>
      </c>
      <c r="G11" s="45">
        <v>145900</v>
      </c>
      <c r="H11" s="49">
        <v>80544</v>
      </c>
      <c r="I11" s="21">
        <f t="shared" si="0"/>
        <v>44.163947909527074</v>
      </c>
      <c r="J11" s="15">
        <v>19</v>
      </c>
      <c r="K11" s="23"/>
    </row>
    <row r="12" spans="1:12" ht="30">
      <c r="A12" s="15">
        <f>'[1]Oferty'!A12</f>
        <v>8</v>
      </c>
      <c r="B12" s="15" t="str">
        <f>'[1]Oferty'!B12</f>
        <v>SP-I-W.614.2.8.2014</v>
      </c>
      <c r="C12" s="15" t="s">
        <v>178</v>
      </c>
      <c r="D12" s="15" t="str">
        <f>'[1]Oferty'!C12</f>
        <v>Pałuckie WOPR</v>
      </c>
      <c r="E12" s="15" t="str">
        <f>'[1]Oferty'!F12</f>
        <v>"Ratownik i jego wartość"</v>
      </c>
      <c r="F12" s="43">
        <v>16210</v>
      </c>
      <c r="G12" s="43">
        <v>12810</v>
      </c>
      <c r="H12" s="49">
        <v>0</v>
      </c>
      <c r="I12" s="21">
        <v>0</v>
      </c>
      <c r="J12" s="43">
        <v>0</v>
      </c>
      <c r="K12" s="15" t="s">
        <v>179</v>
      </c>
      <c r="L12" s="4"/>
    </row>
    <row r="13" spans="1:12" ht="15">
      <c r="A13" s="15">
        <f>'[1]Oferty'!A13</f>
        <v>9</v>
      </c>
      <c r="B13" s="15" t="str">
        <f>'[1]Oferty'!B13</f>
        <v>SP-I-W.614.2.9.2014</v>
      </c>
      <c r="C13" s="17" t="s">
        <v>171</v>
      </c>
      <c r="D13" s="15" t="str">
        <f>'[1]Oferty'!C13</f>
        <v>"As Kruszyn" UKS</v>
      </c>
      <c r="E13" s="15" t="str">
        <f>'[1]Oferty'!F13</f>
        <v>"Nowa figura - nowe życie"</v>
      </c>
      <c r="F13" s="43">
        <v>45237</v>
      </c>
      <c r="G13" s="43">
        <v>36045</v>
      </c>
      <c r="H13" s="49">
        <v>32000</v>
      </c>
      <c r="I13" s="21">
        <f t="shared" si="0"/>
        <v>70.73855472290381</v>
      </c>
      <c r="J13" s="15">
        <v>21</v>
      </c>
      <c r="K13" s="23"/>
      <c r="L13" s="4"/>
    </row>
    <row r="14" spans="1:12" ht="15">
      <c r="A14" s="15">
        <f>'[1]Oferty'!A14</f>
        <v>10</v>
      </c>
      <c r="B14" s="15" t="str">
        <f>'[1]Oferty'!B14</f>
        <v>SP-I-W.614.2.10.2014</v>
      </c>
      <c r="C14" s="17" t="s">
        <v>171</v>
      </c>
      <c r="D14" s="15" t="str">
        <f>'[1]Oferty'!C14</f>
        <v>"Kruszyn" UKS</v>
      </c>
      <c r="E14" s="15" t="str">
        <f>'[1]Oferty'!F14</f>
        <v>"Będę mistrzem"</v>
      </c>
      <c r="F14" s="43">
        <v>12095</v>
      </c>
      <c r="G14" s="43">
        <v>8315</v>
      </c>
      <c r="H14" s="49">
        <v>7000</v>
      </c>
      <c r="I14" s="21">
        <f t="shared" si="0"/>
        <v>57.87515502273667</v>
      </c>
      <c r="J14" s="15">
        <v>21</v>
      </c>
      <c r="K14" s="23"/>
      <c r="L14" s="4"/>
    </row>
    <row r="15" spans="1:12" ht="45">
      <c r="A15" s="15">
        <f>'[1]Oferty'!A15</f>
        <v>11</v>
      </c>
      <c r="B15" s="15" t="str">
        <f>'[1]Oferty'!B15</f>
        <v>SP-I-W.614.1.11.2014</v>
      </c>
      <c r="C15" s="15" t="s">
        <v>185</v>
      </c>
      <c r="D15" s="15" t="str">
        <f>'[1]Oferty'!C15</f>
        <v>Stowarzyszenie Wolontariuszy "Razem"</v>
      </c>
      <c r="E15" s="15" t="str">
        <f>'[1]Oferty'!F15</f>
        <v>"Odpowiedzialna młodość"</v>
      </c>
      <c r="F15" s="43">
        <v>13540</v>
      </c>
      <c r="G15" s="43">
        <v>9810</v>
      </c>
      <c r="H15" s="49">
        <v>0</v>
      </c>
      <c r="I15" s="21">
        <v>0</v>
      </c>
      <c r="J15" s="43">
        <v>0</v>
      </c>
      <c r="K15" s="15" t="s">
        <v>177</v>
      </c>
      <c r="L15" s="4"/>
    </row>
    <row r="16" spans="1:12" ht="30">
      <c r="A16" s="15">
        <f>'[1]Oferty'!A16</f>
        <v>12</v>
      </c>
      <c r="B16" s="15" t="str">
        <f>'[1]Oferty'!B16</f>
        <v>SP-I-W.614.1.12.2014</v>
      </c>
      <c r="C16" s="15" t="s">
        <v>172</v>
      </c>
      <c r="D16" s="15" t="str">
        <f>'[1]Oferty'!C16</f>
        <v>Stowarzyszenie Społeczno - Kulturalne "Burchat"</v>
      </c>
      <c r="E16" s="15" t="str">
        <f>'[1]Oferty'!F16</f>
        <v>"Krok"</v>
      </c>
      <c r="F16" s="43">
        <v>5500</v>
      </c>
      <c r="G16" s="43">
        <v>4750</v>
      </c>
      <c r="H16" s="49">
        <v>3500</v>
      </c>
      <c r="I16" s="21">
        <f t="shared" si="0"/>
        <v>63.63636363636363</v>
      </c>
      <c r="J16" s="15">
        <v>21</v>
      </c>
      <c r="K16" s="23"/>
      <c r="L16" s="4"/>
    </row>
    <row r="17" spans="1:12" ht="30.75" customHeight="1">
      <c r="A17" s="15">
        <f>'[1]Oferty'!A17</f>
        <v>13</v>
      </c>
      <c r="B17" s="15" t="str">
        <f>'[1]Oferty'!B17</f>
        <v>SP-I-W.614.1.13.2014</v>
      </c>
      <c r="C17" s="17" t="s">
        <v>173</v>
      </c>
      <c r="D17" s="15" t="str">
        <f>'[1]Oferty'!C17</f>
        <v>OSP Płonne</v>
      </c>
      <c r="E17" s="15" t="str">
        <f>'[1]Oferty'!F17</f>
        <v>"Akademia młodego strażaka"</v>
      </c>
      <c r="F17" s="43">
        <v>5478</v>
      </c>
      <c r="G17" s="43">
        <v>4268</v>
      </c>
      <c r="H17" s="49">
        <v>4268</v>
      </c>
      <c r="I17" s="21">
        <f t="shared" si="0"/>
        <v>77.91164658634538</v>
      </c>
      <c r="J17" s="15">
        <v>22</v>
      </c>
      <c r="K17" s="23"/>
      <c r="L17" s="4"/>
    </row>
    <row r="18" spans="1:12" ht="30">
      <c r="A18" s="15">
        <f>'[1]Oferty'!A18</f>
        <v>14</v>
      </c>
      <c r="B18" s="15" t="str">
        <f>'[1]Oferty'!B18</f>
        <v>SP-I-W.614.1.14.2014</v>
      </c>
      <c r="C18" s="17" t="s">
        <v>174</v>
      </c>
      <c r="D18" s="15" t="str">
        <f>'[1]Oferty'!C18</f>
        <v>UKS BOBRY</v>
      </c>
      <c r="E18" s="15" t="str">
        <f>'[1]Oferty'!F18</f>
        <v>"Rozwijamy swoje zdolności - zajęcia siatkarskie"</v>
      </c>
      <c r="F18" s="43">
        <v>4350</v>
      </c>
      <c r="G18" s="43">
        <v>3050</v>
      </c>
      <c r="H18" s="49">
        <v>3050</v>
      </c>
      <c r="I18" s="21">
        <f t="shared" si="0"/>
        <v>70.11494252873563</v>
      </c>
      <c r="J18" s="15">
        <v>22</v>
      </c>
      <c r="K18" s="23"/>
      <c r="L18" s="4"/>
    </row>
    <row r="19" spans="1:12" ht="15">
      <c r="A19" s="15">
        <f>'[1]Oferty'!A19</f>
        <v>15</v>
      </c>
      <c r="B19" s="15" t="str">
        <f>'[1]Oferty'!B19</f>
        <v>SP-I-W.614.1.15.2014</v>
      </c>
      <c r="C19" s="17" t="s">
        <v>168</v>
      </c>
      <c r="D19" s="15" t="str">
        <f>'[1]Oferty'!C19</f>
        <v>Nakielskie Towarzystwo Sportowe "Trójka"</v>
      </c>
      <c r="E19" s="15" t="str">
        <f>'[1]Oferty'!F19</f>
        <v>"Siatkówka moim jedynym nałogiem"</v>
      </c>
      <c r="F19" s="43">
        <v>36045</v>
      </c>
      <c r="G19" s="45">
        <v>23675</v>
      </c>
      <c r="H19" s="49">
        <v>20000</v>
      </c>
      <c r="I19" s="21">
        <f t="shared" si="0"/>
        <v>55.48619780829519</v>
      </c>
      <c r="J19" s="15">
        <v>21</v>
      </c>
      <c r="K19" s="23"/>
      <c r="L19" s="4"/>
    </row>
    <row r="20" spans="1:12" ht="15">
      <c r="A20" s="15">
        <f>'[1]Oferty'!A20</f>
        <v>16</v>
      </c>
      <c r="B20" s="15" t="str">
        <f>'[1]Oferty'!B20</f>
        <v>SP-I-W.614.1.16.2014</v>
      </c>
      <c r="C20" s="17" t="s">
        <v>171</v>
      </c>
      <c r="D20" s="15" t="str">
        <f>'[1]Oferty'!C20</f>
        <v>UKS "Cyprianka"</v>
      </c>
      <c r="E20" s="15" t="str">
        <f>'[1]Oferty'!F20</f>
        <v>"Od pasji do pracy"</v>
      </c>
      <c r="F20" s="43">
        <v>31792</v>
      </c>
      <c r="G20" s="43">
        <v>24448</v>
      </c>
      <c r="H20" s="51">
        <v>24448</v>
      </c>
      <c r="I20" s="21">
        <f t="shared" si="0"/>
        <v>76.89984901862104</v>
      </c>
      <c r="J20" s="15">
        <v>23</v>
      </c>
      <c r="K20" s="24"/>
      <c r="L20" s="4"/>
    </row>
    <row r="21" spans="1:12" ht="30">
      <c r="A21" s="15">
        <f>'[1]Oferty'!A21</f>
        <v>17</v>
      </c>
      <c r="B21" s="15" t="str">
        <f>'[1]Oferty'!B21</f>
        <v>SP-I-W.614.1.17.2014</v>
      </c>
      <c r="C21" s="15" t="s">
        <v>169</v>
      </c>
      <c r="D21" s="15" t="str">
        <f>'[1]Oferty'!C21</f>
        <v>Poradnia Profilaktyczno - Konsultacyjna Stowarzyszenie Monar</v>
      </c>
      <c r="E21" s="15" t="str">
        <f>'[1]Oferty'!F21</f>
        <v>"Program świetlicy środowiskowo - terapeutycznej Nasz kącik"</v>
      </c>
      <c r="F21" s="43">
        <v>6500</v>
      </c>
      <c r="G21" s="45">
        <v>5000</v>
      </c>
      <c r="H21" s="52">
        <v>0</v>
      </c>
      <c r="I21" s="21">
        <v>0</v>
      </c>
      <c r="J21" s="43">
        <v>0</v>
      </c>
      <c r="K21" s="15" t="s">
        <v>177</v>
      </c>
      <c r="L21" s="4"/>
    </row>
    <row r="22" spans="1:12" ht="30">
      <c r="A22" s="7">
        <f>'[1]Oferty'!A22</f>
        <v>18</v>
      </c>
      <c r="B22" s="7" t="str">
        <f>'[1]Oferty'!B22</f>
        <v>SP-I-W.614.1.18.2014</v>
      </c>
      <c r="C22" s="7" t="s">
        <v>171</v>
      </c>
      <c r="D22" s="7" t="str">
        <f>'[1]Oferty'!C22</f>
        <v>Włocławski Klub Sportów Walki</v>
      </c>
      <c r="E22" s="7" t="str">
        <f>'[1]Oferty'!$F$22</f>
        <v>"Organizacja wymiany młodzieży polskiej i niemieckiej"</v>
      </c>
      <c r="F22" s="43">
        <v>46090</v>
      </c>
      <c r="G22" s="43">
        <v>35710</v>
      </c>
      <c r="H22" s="49">
        <v>0</v>
      </c>
      <c r="I22" s="21">
        <f t="shared" si="0"/>
        <v>0</v>
      </c>
      <c r="J22" s="25">
        <v>12</v>
      </c>
      <c r="K22" s="18"/>
      <c r="L22" s="4"/>
    </row>
    <row r="23" spans="1:12" ht="15">
      <c r="A23" s="15">
        <v>19</v>
      </c>
      <c r="B23" s="15" t="str">
        <f>'[1]Oferty'!B23</f>
        <v>SP-I-W.614.1.19.2014</v>
      </c>
      <c r="C23" s="15" t="s">
        <v>171</v>
      </c>
      <c r="D23" s="15" t="str">
        <f>'[1]Oferty'!C23</f>
        <v>Uczniowski Klub Sportowy "19 Michelin"</v>
      </c>
      <c r="E23" s="15" t="str">
        <f>'[1]Oferty'!F23</f>
        <v>"Obóz wypoczynkowy - Cudze chwalicie…"</v>
      </c>
      <c r="F23" s="43">
        <v>20850</v>
      </c>
      <c r="G23" s="45">
        <v>13800</v>
      </c>
      <c r="H23" s="52">
        <v>0</v>
      </c>
      <c r="I23" s="21">
        <f t="shared" si="0"/>
        <v>0</v>
      </c>
      <c r="J23" s="25">
        <v>12</v>
      </c>
      <c r="K23" s="20"/>
      <c r="L23" s="4"/>
    </row>
    <row r="24" spans="1:12" ht="30">
      <c r="A24" s="15">
        <f>'[1]Oferty'!A24</f>
        <v>20</v>
      </c>
      <c r="B24" s="15" t="str">
        <f>'[1]Oferty'!B24</f>
        <v>SP-I-W.614.1.20.2014</v>
      </c>
      <c r="C24" s="17" t="s">
        <v>175</v>
      </c>
      <c r="D24" s="15" t="str">
        <f>'[1]Oferty'!C24</f>
        <v>UKS "Jedynka A.K."</v>
      </c>
      <c r="E24" s="15" t="str">
        <f>'[1]Oferty'!F24</f>
        <v>Obóz sportowo - rekreacyjny "Wakacje z piłką nożną"</v>
      </c>
      <c r="F24" s="43">
        <v>16436</v>
      </c>
      <c r="G24" s="45">
        <v>10000</v>
      </c>
      <c r="H24" s="51">
        <v>10000</v>
      </c>
      <c r="I24" s="21">
        <f t="shared" si="0"/>
        <v>60.84205402774398</v>
      </c>
      <c r="J24" s="7">
        <v>22</v>
      </c>
      <c r="K24" s="24"/>
      <c r="L24" s="4"/>
    </row>
    <row r="25" spans="1:12" ht="30">
      <c r="A25" s="15">
        <f>'[1]Oferty'!A25</f>
        <v>21</v>
      </c>
      <c r="B25" s="15" t="str">
        <f>'[1]Oferty'!B25</f>
        <v>SP-I-W.614.1.21.2014</v>
      </c>
      <c r="C25" s="17" t="s">
        <v>176</v>
      </c>
      <c r="D25" s="15" t="str">
        <f>'[1]Oferty'!C25</f>
        <v>Salezjańskie Stowarzyszenie Wychowania Młodzieży </v>
      </c>
      <c r="E25" s="15" t="str">
        <f>'[1]Oferty'!F25</f>
        <v>"Półkolonie letnie "Kultura musi być"</v>
      </c>
      <c r="F25" s="43">
        <v>24471</v>
      </c>
      <c r="G25" s="45">
        <v>6000</v>
      </c>
      <c r="H25" s="51">
        <v>6000</v>
      </c>
      <c r="I25" s="21">
        <f t="shared" si="0"/>
        <v>24.5188181929631</v>
      </c>
      <c r="J25" s="15">
        <v>22</v>
      </c>
      <c r="K25" s="24"/>
      <c r="L25" s="4"/>
    </row>
    <row r="26" spans="5:8" ht="18" customHeight="1">
      <c r="E26" s="47" t="s">
        <v>182</v>
      </c>
      <c r="F26" s="46">
        <f>SUM(F5:F25)</f>
        <v>1013635.46</v>
      </c>
      <c r="G26" s="46">
        <f>SUM(G5:G25)</f>
        <v>748371</v>
      </c>
      <c r="H26" s="46">
        <f>SUM(H5:H25)</f>
        <v>380000</v>
      </c>
    </row>
    <row r="27" spans="10:11" ht="12.75">
      <c r="J27" s="16"/>
      <c r="K27" s="16"/>
    </row>
  </sheetData>
  <sheetProtection/>
  <mergeCells count="12">
    <mergeCell ref="A2:K2"/>
    <mergeCell ref="A3:A4"/>
    <mergeCell ref="B3:B4"/>
    <mergeCell ref="D3:D4"/>
    <mergeCell ref="E3:E4"/>
    <mergeCell ref="K3:K4"/>
    <mergeCell ref="J3:J4"/>
    <mergeCell ref="C3:C4"/>
    <mergeCell ref="I3:I4"/>
    <mergeCell ref="H3:H4"/>
    <mergeCell ref="F3:F4"/>
    <mergeCell ref="G3:G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zoomScale="85" zoomScaleNormal="85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7.421875" style="0" customWidth="1"/>
    <col min="2" max="2" width="21.7109375" style="0" customWidth="1"/>
    <col min="3" max="3" width="51.00390625" style="0" customWidth="1"/>
    <col min="4" max="4" width="54.8515625" style="0" customWidth="1"/>
    <col min="5" max="5" width="31.00390625" style="0" customWidth="1"/>
    <col min="6" max="6" width="20.7109375" style="0" customWidth="1"/>
    <col min="7" max="7" width="25.140625" style="0" customWidth="1"/>
  </cols>
  <sheetData>
    <row r="1" spans="6:8" ht="69" customHeight="1">
      <c r="F1" s="29"/>
      <c r="G1" s="30"/>
      <c r="H1" s="30"/>
    </row>
    <row r="2" spans="1:6" ht="14.25">
      <c r="A2" s="2"/>
      <c r="C2" s="1"/>
      <c r="D2" s="1"/>
      <c r="E2" s="1"/>
      <c r="F2" s="1"/>
    </row>
    <row r="3" spans="3:6" ht="3" customHeight="1">
      <c r="C3" s="1"/>
      <c r="D3" s="1"/>
      <c r="E3" s="1"/>
      <c r="F3" s="1"/>
    </row>
    <row r="4" spans="1:7" ht="18">
      <c r="A4" s="3"/>
      <c r="B4" s="3"/>
      <c r="C4" s="3"/>
      <c r="D4" s="3"/>
      <c r="E4" s="3"/>
      <c r="F4" s="3"/>
      <c r="G4" s="3"/>
    </row>
    <row r="5" ht="13.5" thickBot="1"/>
    <row r="6" spans="1:7" ht="18" customHeight="1">
      <c r="A6" s="31" t="s">
        <v>3</v>
      </c>
      <c r="B6" s="34" t="s">
        <v>1</v>
      </c>
      <c r="C6" s="37" t="s">
        <v>2</v>
      </c>
      <c r="D6" s="37" t="s">
        <v>0</v>
      </c>
      <c r="E6" s="12"/>
      <c r="F6" s="26" t="s">
        <v>148</v>
      </c>
      <c r="G6" s="26" t="s">
        <v>149</v>
      </c>
    </row>
    <row r="7" spans="1:7" ht="24" customHeight="1">
      <c r="A7" s="32"/>
      <c r="B7" s="35"/>
      <c r="C7" s="38"/>
      <c r="D7" s="38"/>
      <c r="E7" s="13"/>
      <c r="F7" s="27"/>
      <c r="G7" s="27"/>
    </row>
    <row r="8" spans="1:7" ht="23.25" customHeight="1" thickBot="1">
      <c r="A8" s="33"/>
      <c r="B8" s="36"/>
      <c r="C8" s="39"/>
      <c r="D8" s="39"/>
      <c r="E8" s="14"/>
      <c r="F8" s="28"/>
      <c r="G8" s="9">
        <f>SUM(G9:G154)</f>
        <v>20000</v>
      </c>
    </row>
    <row r="9" spans="1:7" ht="30">
      <c r="A9" s="5">
        <v>1</v>
      </c>
      <c r="B9" s="5" t="s">
        <v>152</v>
      </c>
      <c r="C9" s="6" t="s">
        <v>150</v>
      </c>
      <c r="D9" s="6" t="s">
        <v>151</v>
      </c>
      <c r="E9" s="6"/>
      <c r="F9" s="11">
        <v>26175</v>
      </c>
      <c r="G9" s="8">
        <v>10000</v>
      </c>
    </row>
    <row r="10" spans="1:7" ht="15">
      <c r="A10" s="6">
        <v>2</v>
      </c>
      <c r="B10" s="6" t="s">
        <v>153</v>
      </c>
      <c r="C10" s="7" t="s">
        <v>154</v>
      </c>
      <c r="D10" s="6" t="s">
        <v>155</v>
      </c>
      <c r="E10" s="6"/>
      <c r="F10" s="11">
        <v>19700</v>
      </c>
      <c r="G10" s="8">
        <v>10000</v>
      </c>
    </row>
    <row r="11" spans="1:7" ht="15">
      <c r="A11" s="6">
        <v>3</v>
      </c>
      <c r="B11" s="6" t="s">
        <v>4</v>
      </c>
      <c r="C11" s="7"/>
      <c r="D11" s="6"/>
      <c r="E11" s="6"/>
      <c r="F11" s="11"/>
      <c r="G11" s="8"/>
    </row>
    <row r="12" spans="1:7" ht="15">
      <c r="A12" s="6">
        <v>4</v>
      </c>
      <c r="B12" s="6" t="s">
        <v>5</v>
      </c>
      <c r="C12" s="7"/>
      <c r="D12" s="6"/>
      <c r="E12" s="6"/>
      <c r="F12" s="11"/>
      <c r="G12" s="8"/>
    </row>
    <row r="13" spans="1:7" ht="15">
      <c r="A13" s="6">
        <v>5</v>
      </c>
      <c r="B13" s="6" t="s">
        <v>6</v>
      </c>
      <c r="C13" s="6"/>
      <c r="D13" s="6"/>
      <c r="E13" s="6"/>
      <c r="F13" s="11"/>
      <c r="G13" s="8"/>
    </row>
    <row r="14" spans="1:7" ht="15">
      <c r="A14" s="6">
        <v>6</v>
      </c>
      <c r="B14" s="6" t="s">
        <v>7</v>
      </c>
      <c r="C14" s="7"/>
      <c r="D14" s="6"/>
      <c r="E14" s="6"/>
      <c r="F14" s="11"/>
      <c r="G14" s="8"/>
    </row>
    <row r="15" spans="1:8" ht="15">
      <c r="A15" s="6">
        <v>7</v>
      </c>
      <c r="B15" s="6" t="s">
        <v>8</v>
      </c>
      <c r="C15" s="7"/>
      <c r="D15" s="6"/>
      <c r="E15" s="6"/>
      <c r="F15" s="11"/>
      <c r="G15" s="8"/>
      <c r="H15" s="4"/>
    </row>
    <row r="16" spans="1:8" ht="15">
      <c r="A16" s="6">
        <v>8</v>
      </c>
      <c r="B16" s="6" t="s">
        <v>9</v>
      </c>
      <c r="C16" s="7"/>
      <c r="D16" s="6"/>
      <c r="E16" s="6"/>
      <c r="F16" s="11"/>
      <c r="G16" s="8"/>
      <c r="H16" s="4"/>
    </row>
    <row r="17" spans="1:8" ht="15">
      <c r="A17" s="6">
        <v>9</v>
      </c>
      <c r="B17" s="6" t="s">
        <v>10</v>
      </c>
      <c r="C17" s="7"/>
      <c r="D17" s="6"/>
      <c r="E17" s="6"/>
      <c r="F17" s="11"/>
      <c r="G17" s="8"/>
      <c r="H17" s="4"/>
    </row>
    <row r="18" spans="1:8" ht="15">
      <c r="A18" s="6">
        <v>10</v>
      </c>
      <c r="B18" s="6" t="s">
        <v>11</v>
      </c>
      <c r="C18" s="7"/>
      <c r="D18" s="6"/>
      <c r="E18" s="6"/>
      <c r="F18" s="11"/>
      <c r="G18" s="8"/>
      <c r="H18" s="4"/>
    </row>
    <row r="19" spans="1:8" ht="15">
      <c r="A19" s="6">
        <v>11</v>
      </c>
      <c r="B19" s="6" t="s">
        <v>12</v>
      </c>
      <c r="C19" s="6"/>
      <c r="D19" s="6"/>
      <c r="E19" s="6"/>
      <c r="F19" s="11"/>
      <c r="G19" s="8"/>
      <c r="H19" s="4"/>
    </row>
    <row r="20" spans="1:8" ht="15">
      <c r="A20" s="6">
        <v>12</v>
      </c>
      <c r="B20" s="6" t="s">
        <v>13</v>
      </c>
      <c r="C20" s="7"/>
      <c r="D20" s="6"/>
      <c r="E20" s="6"/>
      <c r="F20" s="11"/>
      <c r="G20" s="8"/>
      <c r="H20" s="4"/>
    </row>
    <row r="21" spans="1:8" ht="15">
      <c r="A21" s="6">
        <v>13</v>
      </c>
      <c r="B21" s="6" t="s">
        <v>14</v>
      </c>
      <c r="C21" s="7"/>
      <c r="D21" s="6"/>
      <c r="E21" s="6"/>
      <c r="F21" s="11"/>
      <c r="G21" s="8"/>
      <c r="H21" s="4"/>
    </row>
    <row r="22" spans="1:8" ht="15">
      <c r="A22" s="6">
        <v>14</v>
      </c>
      <c r="B22" s="6" t="s">
        <v>15</v>
      </c>
      <c r="C22" s="7"/>
      <c r="D22" s="6"/>
      <c r="E22" s="6"/>
      <c r="F22" s="11"/>
      <c r="G22" s="8"/>
      <c r="H22" s="4"/>
    </row>
    <row r="23" spans="1:8" ht="15">
      <c r="A23" s="6">
        <v>15</v>
      </c>
      <c r="B23" s="6" t="s">
        <v>16</v>
      </c>
      <c r="C23" s="7"/>
      <c r="D23" s="6"/>
      <c r="E23" s="6"/>
      <c r="F23" s="11"/>
      <c r="G23" s="8"/>
      <c r="H23" s="4"/>
    </row>
    <row r="24" spans="1:8" ht="15">
      <c r="A24" s="6">
        <v>16</v>
      </c>
      <c r="B24" s="6" t="s">
        <v>17</v>
      </c>
      <c r="C24" s="7"/>
      <c r="D24" s="6"/>
      <c r="E24" s="6"/>
      <c r="F24" s="11"/>
      <c r="G24" s="8"/>
      <c r="H24" s="4"/>
    </row>
    <row r="25" spans="1:8" ht="15">
      <c r="A25" s="6">
        <v>17</v>
      </c>
      <c r="B25" s="6" t="s">
        <v>18</v>
      </c>
      <c r="C25" s="7"/>
      <c r="D25" s="6"/>
      <c r="E25" s="6"/>
      <c r="F25" s="11"/>
      <c r="G25" s="8"/>
      <c r="H25" s="4"/>
    </row>
    <row r="26" spans="1:8" ht="15">
      <c r="A26" s="6">
        <v>18</v>
      </c>
      <c r="B26" s="6" t="s">
        <v>19</v>
      </c>
      <c r="C26" s="7"/>
      <c r="D26" s="6"/>
      <c r="E26" s="6"/>
      <c r="F26" s="11"/>
      <c r="G26" s="8"/>
      <c r="H26" s="4"/>
    </row>
    <row r="27" spans="1:8" ht="15">
      <c r="A27" s="6">
        <v>19</v>
      </c>
      <c r="B27" s="6" t="s">
        <v>20</v>
      </c>
      <c r="C27" s="7"/>
      <c r="D27" s="6"/>
      <c r="E27" s="6"/>
      <c r="F27" s="11"/>
      <c r="G27" s="8"/>
      <c r="H27" s="4"/>
    </row>
    <row r="28" spans="1:8" ht="15">
      <c r="A28" s="6">
        <v>20</v>
      </c>
      <c r="B28" s="6" t="s">
        <v>21</v>
      </c>
      <c r="C28" s="7"/>
      <c r="D28" s="6"/>
      <c r="E28" s="6"/>
      <c r="F28" s="11"/>
      <c r="G28" s="8"/>
      <c r="H28" s="4"/>
    </row>
    <row r="29" spans="1:8" ht="15">
      <c r="A29" s="6">
        <v>21</v>
      </c>
      <c r="B29" s="6" t="s">
        <v>22</v>
      </c>
      <c r="C29" s="7"/>
      <c r="D29" s="6"/>
      <c r="E29" s="6"/>
      <c r="F29" s="11"/>
      <c r="G29" s="8"/>
      <c r="H29" s="4"/>
    </row>
    <row r="30" spans="1:8" ht="15">
      <c r="A30" s="6">
        <v>22</v>
      </c>
      <c r="B30" s="6" t="s">
        <v>23</v>
      </c>
      <c r="C30" s="7"/>
      <c r="D30" s="6"/>
      <c r="E30" s="6"/>
      <c r="F30" s="11"/>
      <c r="G30" s="8"/>
      <c r="H30" s="4"/>
    </row>
    <row r="31" spans="1:8" ht="15">
      <c r="A31" s="6">
        <v>23</v>
      </c>
      <c r="B31" s="6" t="s">
        <v>24</v>
      </c>
      <c r="C31" s="7"/>
      <c r="D31" s="6"/>
      <c r="E31" s="6"/>
      <c r="F31" s="11"/>
      <c r="G31" s="8"/>
      <c r="H31" s="4"/>
    </row>
    <row r="32" spans="1:7" ht="15">
      <c r="A32" s="6">
        <v>24</v>
      </c>
      <c r="B32" s="6" t="s">
        <v>25</v>
      </c>
      <c r="C32" s="7"/>
      <c r="D32" s="6"/>
      <c r="E32" s="6"/>
      <c r="F32" s="11"/>
      <c r="G32" s="8"/>
    </row>
    <row r="33" spans="1:7" ht="15">
      <c r="A33" s="6">
        <v>25</v>
      </c>
      <c r="B33" s="6" t="s">
        <v>26</v>
      </c>
      <c r="C33" s="7"/>
      <c r="D33" s="6"/>
      <c r="E33" s="6"/>
      <c r="F33" s="11"/>
      <c r="G33" s="8"/>
    </row>
    <row r="34" spans="1:7" ht="15">
      <c r="A34" s="6">
        <v>26</v>
      </c>
      <c r="B34" s="6" t="s">
        <v>27</v>
      </c>
      <c r="C34" s="7"/>
      <c r="D34" s="6"/>
      <c r="E34" s="6"/>
      <c r="F34" s="11"/>
      <c r="G34" s="8"/>
    </row>
    <row r="35" spans="1:7" ht="15">
      <c r="A35" s="6">
        <v>27</v>
      </c>
      <c r="B35" s="6" t="s">
        <v>28</v>
      </c>
      <c r="C35" s="7"/>
      <c r="D35" s="6"/>
      <c r="E35" s="6"/>
      <c r="F35" s="11"/>
      <c r="G35" s="8"/>
    </row>
    <row r="36" spans="1:7" ht="15">
      <c r="A36" s="6">
        <v>28</v>
      </c>
      <c r="B36" s="6" t="s">
        <v>29</v>
      </c>
      <c r="C36" s="6"/>
      <c r="D36" s="6"/>
      <c r="E36" s="6"/>
      <c r="F36" s="11"/>
      <c r="G36" s="8"/>
    </row>
    <row r="37" spans="1:7" ht="15">
      <c r="A37" s="6">
        <v>29</v>
      </c>
      <c r="B37" s="6" t="s">
        <v>30</v>
      </c>
      <c r="C37" s="7"/>
      <c r="D37" s="6"/>
      <c r="E37" s="6"/>
      <c r="F37" s="11"/>
      <c r="G37" s="8"/>
    </row>
    <row r="38" spans="1:7" ht="15">
      <c r="A38" s="6">
        <v>30</v>
      </c>
      <c r="B38" s="6" t="s">
        <v>31</v>
      </c>
      <c r="C38" s="7"/>
      <c r="D38" s="6"/>
      <c r="E38" s="6"/>
      <c r="F38" s="11"/>
      <c r="G38" s="8"/>
    </row>
    <row r="39" spans="1:7" ht="15">
      <c r="A39" s="6">
        <v>31</v>
      </c>
      <c r="B39" s="6" t="s">
        <v>32</v>
      </c>
      <c r="C39" s="7"/>
      <c r="D39" s="6"/>
      <c r="E39" s="6"/>
      <c r="F39" s="11"/>
      <c r="G39" s="8"/>
    </row>
    <row r="40" spans="1:7" ht="15">
      <c r="A40" s="6">
        <v>32</v>
      </c>
      <c r="B40" s="6" t="s">
        <v>33</v>
      </c>
      <c r="C40" s="7"/>
      <c r="D40" s="6"/>
      <c r="E40" s="6"/>
      <c r="F40" s="11"/>
      <c r="G40" s="8"/>
    </row>
    <row r="41" spans="1:7" ht="15">
      <c r="A41" s="6">
        <v>33</v>
      </c>
      <c r="B41" s="6" t="s">
        <v>34</v>
      </c>
      <c r="C41" s="7"/>
      <c r="D41" s="6"/>
      <c r="E41" s="6"/>
      <c r="F41" s="11"/>
      <c r="G41" s="8"/>
    </row>
    <row r="42" spans="1:7" ht="15">
      <c r="A42" s="6">
        <v>34</v>
      </c>
      <c r="B42" s="6" t="s">
        <v>35</v>
      </c>
      <c r="C42" s="7"/>
      <c r="D42" s="6"/>
      <c r="E42" s="6"/>
      <c r="F42" s="11"/>
      <c r="G42" s="8"/>
    </row>
    <row r="43" spans="1:7" ht="15">
      <c r="A43" s="6">
        <v>35</v>
      </c>
      <c r="B43" s="6" t="s">
        <v>36</v>
      </c>
      <c r="C43" s="7"/>
      <c r="D43" s="6"/>
      <c r="E43" s="6"/>
      <c r="F43" s="11"/>
      <c r="G43" s="8"/>
    </row>
    <row r="44" spans="1:7" ht="15">
      <c r="A44" s="6">
        <v>36</v>
      </c>
      <c r="B44" s="6" t="s">
        <v>37</v>
      </c>
      <c r="C44" s="7"/>
      <c r="D44" s="6"/>
      <c r="E44" s="6"/>
      <c r="F44" s="11"/>
      <c r="G44" s="8"/>
    </row>
    <row r="45" spans="1:7" ht="15">
      <c r="A45" s="6">
        <v>37</v>
      </c>
      <c r="B45" s="6" t="s">
        <v>38</v>
      </c>
      <c r="C45" s="7"/>
      <c r="D45" s="6"/>
      <c r="E45" s="6"/>
      <c r="F45" s="11"/>
      <c r="G45" s="8"/>
    </row>
    <row r="46" spans="1:7" ht="15">
      <c r="A46" s="6">
        <v>38</v>
      </c>
      <c r="B46" s="6" t="s">
        <v>39</v>
      </c>
      <c r="C46" s="7"/>
      <c r="D46" s="6"/>
      <c r="E46" s="6"/>
      <c r="F46" s="11"/>
      <c r="G46" s="8"/>
    </row>
    <row r="47" spans="1:7" ht="15">
      <c r="A47" s="6">
        <v>39</v>
      </c>
      <c r="B47" s="6" t="s">
        <v>40</v>
      </c>
      <c r="C47" s="6"/>
      <c r="D47" s="6"/>
      <c r="E47" s="6"/>
      <c r="F47" s="11"/>
      <c r="G47" s="10"/>
    </row>
    <row r="48" spans="1:7" ht="15">
      <c r="A48" s="6">
        <v>40</v>
      </c>
      <c r="B48" s="6" t="s">
        <v>41</v>
      </c>
      <c r="C48" s="7"/>
      <c r="D48" s="6"/>
      <c r="E48" s="6"/>
      <c r="F48" s="11"/>
      <c r="G48" s="8"/>
    </row>
    <row r="49" spans="1:7" ht="15">
      <c r="A49" s="6">
        <v>41</v>
      </c>
      <c r="B49" s="6" t="s">
        <v>42</v>
      </c>
      <c r="C49" s="6"/>
      <c r="D49" s="6"/>
      <c r="E49" s="6"/>
      <c r="F49" s="11"/>
      <c r="G49" s="8"/>
    </row>
    <row r="50" spans="1:7" ht="15">
      <c r="A50" s="6">
        <v>42</v>
      </c>
      <c r="B50" s="6" t="s">
        <v>43</v>
      </c>
      <c r="C50" s="7"/>
      <c r="D50" s="6"/>
      <c r="E50" s="6"/>
      <c r="F50" s="11"/>
      <c r="G50" s="8"/>
    </row>
    <row r="51" spans="1:7" ht="15">
      <c r="A51" s="6">
        <v>43</v>
      </c>
      <c r="B51" s="6" t="s">
        <v>44</v>
      </c>
      <c r="C51" s="6"/>
      <c r="D51" s="6"/>
      <c r="E51" s="6"/>
      <c r="F51" s="11"/>
      <c r="G51" s="8"/>
    </row>
    <row r="52" spans="1:7" ht="15">
      <c r="A52" s="6">
        <v>44</v>
      </c>
      <c r="B52" s="6" t="s">
        <v>45</v>
      </c>
      <c r="C52" s="6"/>
      <c r="D52" s="6"/>
      <c r="E52" s="6"/>
      <c r="F52" s="11"/>
      <c r="G52" s="8"/>
    </row>
    <row r="53" spans="1:7" ht="15">
      <c r="A53" s="6">
        <v>45</v>
      </c>
      <c r="B53" s="6" t="s">
        <v>46</v>
      </c>
      <c r="C53" s="7"/>
      <c r="D53" s="6"/>
      <c r="E53" s="6"/>
      <c r="F53" s="11"/>
      <c r="G53" s="8"/>
    </row>
    <row r="54" spans="1:7" ht="15">
      <c r="A54" s="6">
        <v>46</v>
      </c>
      <c r="B54" s="6" t="s">
        <v>47</v>
      </c>
      <c r="C54" s="7"/>
      <c r="D54" s="6"/>
      <c r="E54" s="6"/>
      <c r="F54" s="11"/>
      <c r="G54" s="8"/>
    </row>
    <row r="55" spans="1:7" ht="15">
      <c r="A55" s="6">
        <v>47</v>
      </c>
      <c r="B55" s="6" t="s">
        <v>48</v>
      </c>
      <c r="C55" s="7"/>
      <c r="D55" s="6"/>
      <c r="E55" s="6"/>
      <c r="F55" s="11"/>
      <c r="G55" s="8"/>
    </row>
    <row r="56" spans="1:7" ht="15">
      <c r="A56" s="6">
        <v>48</v>
      </c>
      <c r="B56" s="6" t="s">
        <v>49</v>
      </c>
      <c r="C56" s="7"/>
      <c r="D56" s="6"/>
      <c r="E56" s="6"/>
      <c r="F56" s="11"/>
      <c r="G56" s="8"/>
    </row>
    <row r="57" spans="1:7" ht="15">
      <c r="A57" s="6">
        <v>49</v>
      </c>
      <c r="B57" s="6" t="s">
        <v>50</v>
      </c>
      <c r="C57" s="7"/>
      <c r="D57" s="6"/>
      <c r="E57" s="6"/>
      <c r="F57" s="11"/>
      <c r="G57" s="8"/>
    </row>
    <row r="58" spans="1:7" ht="15">
      <c r="A58" s="6">
        <v>50</v>
      </c>
      <c r="B58" s="6" t="s">
        <v>51</v>
      </c>
      <c r="C58" s="7"/>
      <c r="D58" s="6"/>
      <c r="E58" s="6"/>
      <c r="F58" s="11"/>
      <c r="G58" s="8"/>
    </row>
    <row r="59" spans="1:7" ht="15">
      <c r="A59" s="6">
        <v>51</v>
      </c>
      <c r="B59" s="6" t="s">
        <v>52</v>
      </c>
      <c r="C59" s="7"/>
      <c r="D59" s="6"/>
      <c r="E59" s="6"/>
      <c r="F59" s="11"/>
      <c r="G59" s="8"/>
    </row>
    <row r="60" spans="1:7" ht="15">
      <c r="A60" s="6">
        <v>52</v>
      </c>
      <c r="B60" s="6" t="s">
        <v>53</v>
      </c>
      <c r="C60" s="7"/>
      <c r="D60" s="6"/>
      <c r="E60" s="6"/>
      <c r="F60" s="11"/>
      <c r="G60" s="8"/>
    </row>
    <row r="61" spans="1:7" ht="15">
      <c r="A61" s="6">
        <v>53</v>
      </c>
      <c r="B61" s="6" t="s">
        <v>54</v>
      </c>
      <c r="C61" s="7"/>
      <c r="D61" s="6"/>
      <c r="E61" s="6"/>
      <c r="F61" s="11"/>
      <c r="G61" s="8"/>
    </row>
    <row r="62" spans="1:7" ht="15">
      <c r="A62" s="6">
        <v>54</v>
      </c>
      <c r="B62" s="6" t="s">
        <v>55</v>
      </c>
      <c r="C62" s="7"/>
      <c r="D62" s="6"/>
      <c r="E62" s="6"/>
      <c r="F62" s="11"/>
      <c r="G62" s="8"/>
    </row>
    <row r="63" spans="1:7" ht="15">
      <c r="A63" s="6">
        <v>55</v>
      </c>
      <c r="B63" s="6" t="s">
        <v>56</v>
      </c>
      <c r="C63" s="7"/>
      <c r="D63" s="6"/>
      <c r="E63" s="6"/>
      <c r="F63" s="11"/>
      <c r="G63" s="8"/>
    </row>
    <row r="64" spans="1:7" ht="15">
      <c r="A64" s="6">
        <v>56</v>
      </c>
      <c r="B64" s="6" t="s">
        <v>57</v>
      </c>
      <c r="C64" s="7"/>
      <c r="D64" s="6"/>
      <c r="E64" s="6"/>
      <c r="F64" s="11"/>
      <c r="G64" s="8"/>
    </row>
    <row r="65" spans="1:7" ht="15">
      <c r="A65" s="6">
        <v>57</v>
      </c>
      <c r="B65" s="6" t="s">
        <v>58</v>
      </c>
      <c r="C65" s="7"/>
      <c r="D65" s="6"/>
      <c r="E65" s="6"/>
      <c r="F65" s="11"/>
      <c r="G65" s="8"/>
    </row>
    <row r="66" spans="1:7" ht="15">
      <c r="A66" s="6">
        <v>58</v>
      </c>
      <c r="B66" s="6" t="s">
        <v>59</v>
      </c>
      <c r="C66" s="7"/>
      <c r="D66" s="6"/>
      <c r="E66" s="6"/>
      <c r="F66" s="11"/>
      <c r="G66" s="8"/>
    </row>
    <row r="67" spans="1:7" ht="15">
      <c r="A67" s="6">
        <v>59</v>
      </c>
      <c r="B67" s="6" t="s">
        <v>60</v>
      </c>
      <c r="C67" s="6"/>
      <c r="D67" s="6"/>
      <c r="E67" s="6"/>
      <c r="F67" s="11"/>
      <c r="G67" s="8"/>
    </row>
    <row r="68" spans="1:7" ht="15">
      <c r="A68" s="6">
        <v>60</v>
      </c>
      <c r="B68" s="6" t="s">
        <v>61</v>
      </c>
      <c r="C68" s="6"/>
      <c r="D68" s="6"/>
      <c r="E68" s="6"/>
      <c r="F68" s="11"/>
      <c r="G68" s="8"/>
    </row>
    <row r="69" spans="1:7" ht="15">
      <c r="A69" s="6">
        <v>61</v>
      </c>
      <c r="B69" s="6" t="s">
        <v>62</v>
      </c>
      <c r="C69" s="6"/>
      <c r="D69" s="6"/>
      <c r="E69" s="6"/>
      <c r="F69" s="11"/>
      <c r="G69" s="8"/>
    </row>
    <row r="70" spans="1:7" ht="15">
      <c r="A70" s="6">
        <v>62</v>
      </c>
      <c r="B70" s="6" t="s">
        <v>63</v>
      </c>
      <c r="C70" s="7"/>
      <c r="D70" s="6"/>
      <c r="E70" s="6"/>
      <c r="F70" s="11"/>
      <c r="G70" s="8"/>
    </row>
    <row r="71" spans="1:7" ht="15">
      <c r="A71" s="6">
        <v>63</v>
      </c>
      <c r="B71" s="6" t="s">
        <v>64</v>
      </c>
      <c r="C71" s="7"/>
      <c r="D71" s="6"/>
      <c r="E71" s="6"/>
      <c r="F71" s="11"/>
      <c r="G71" s="8"/>
    </row>
    <row r="72" spans="1:7" ht="15">
      <c r="A72" s="6">
        <v>64</v>
      </c>
      <c r="B72" s="6" t="s">
        <v>65</v>
      </c>
      <c r="C72" s="7"/>
      <c r="D72" s="6"/>
      <c r="E72" s="6"/>
      <c r="F72" s="11"/>
      <c r="G72" s="8"/>
    </row>
    <row r="73" spans="1:7" ht="15">
      <c r="A73" s="6">
        <v>65</v>
      </c>
      <c r="B73" s="6" t="s">
        <v>66</v>
      </c>
      <c r="C73" s="7"/>
      <c r="D73" s="6"/>
      <c r="E73" s="6"/>
      <c r="F73" s="11"/>
      <c r="G73" s="8"/>
    </row>
    <row r="74" spans="1:7" ht="15">
      <c r="A74" s="6">
        <v>66</v>
      </c>
      <c r="B74" s="6" t="s">
        <v>67</v>
      </c>
      <c r="C74" s="6"/>
      <c r="D74" s="6"/>
      <c r="E74" s="6"/>
      <c r="F74" s="11"/>
      <c r="G74" s="8"/>
    </row>
    <row r="75" spans="1:7" ht="15">
      <c r="A75" s="6">
        <v>67</v>
      </c>
      <c r="B75" s="6" t="s">
        <v>68</v>
      </c>
      <c r="C75" s="7"/>
      <c r="D75" s="6"/>
      <c r="E75" s="6"/>
      <c r="F75" s="11"/>
      <c r="G75" s="8"/>
    </row>
    <row r="76" spans="1:7" ht="15">
      <c r="A76" s="6">
        <v>68</v>
      </c>
      <c r="B76" s="6" t="s">
        <v>69</v>
      </c>
      <c r="C76" s="7"/>
      <c r="D76" s="6"/>
      <c r="E76" s="6"/>
      <c r="F76" s="11"/>
      <c r="G76" s="8"/>
    </row>
    <row r="77" spans="1:7" ht="15">
      <c r="A77" s="6">
        <v>69</v>
      </c>
      <c r="B77" s="6" t="s">
        <v>70</v>
      </c>
      <c r="C77" s="7"/>
      <c r="D77" s="6"/>
      <c r="E77" s="6"/>
      <c r="F77" s="11"/>
      <c r="G77" s="8"/>
    </row>
    <row r="78" spans="1:7" ht="15">
      <c r="A78" s="6">
        <v>70</v>
      </c>
      <c r="B78" s="6" t="s">
        <v>71</v>
      </c>
      <c r="C78" s="7"/>
      <c r="D78" s="6"/>
      <c r="E78" s="6"/>
      <c r="F78" s="11"/>
      <c r="G78" s="8"/>
    </row>
    <row r="79" spans="1:7" ht="15">
      <c r="A79" s="6">
        <v>71</v>
      </c>
      <c r="B79" s="6" t="s">
        <v>72</v>
      </c>
      <c r="C79" s="7"/>
      <c r="D79" s="6"/>
      <c r="E79" s="6"/>
      <c r="F79" s="11"/>
      <c r="G79" s="8"/>
    </row>
    <row r="80" spans="1:7" ht="15">
      <c r="A80" s="6">
        <v>72</v>
      </c>
      <c r="B80" s="6" t="s">
        <v>73</v>
      </c>
      <c r="C80" s="6"/>
      <c r="D80" s="6"/>
      <c r="E80" s="6"/>
      <c r="F80" s="11"/>
      <c r="G80" s="8"/>
    </row>
    <row r="81" spans="1:7" ht="15">
      <c r="A81" s="6">
        <v>73</v>
      </c>
      <c r="B81" s="6" t="s">
        <v>74</v>
      </c>
      <c r="C81" s="7"/>
      <c r="D81" s="6"/>
      <c r="E81" s="6"/>
      <c r="F81" s="11"/>
      <c r="G81" s="8"/>
    </row>
    <row r="82" spans="1:7" ht="15">
      <c r="A82" s="6">
        <v>74</v>
      </c>
      <c r="B82" s="6" t="s">
        <v>75</v>
      </c>
      <c r="C82" s="7"/>
      <c r="D82" s="6"/>
      <c r="E82" s="6"/>
      <c r="F82" s="11"/>
      <c r="G82" s="8"/>
    </row>
    <row r="83" spans="1:7" ht="15">
      <c r="A83" s="6">
        <v>75</v>
      </c>
      <c r="B83" s="6" t="s">
        <v>76</v>
      </c>
      <c r="C83" s="7"/>
      <c r="D83" s="6"/>
      <c r="E83" s="6"/>
      <c r="F83" s="11"/>
      <c r="G83" s="8"/>
    </row>
    <row r="84" spans="1:7" ht="15">
      <c r="A84" s="6">
        <v>76</v>
      </c>
      <c r="B84" s="6" t="s">
        <v>77</v>
      </c>
      <c r="C84" s="7"/>
      <c r="D84" s="6"/>
      <c r="E84" s="6"/>
      <c r="F84" s="11"/>
      <c r="G84" s="8"/>
    </row>
    <row r="85" spans="1:7" ht="34.5" customHeight="1">
      <c r="A85" s="6">
        <v>77</v>
      </c>
      <c r="B85" s="6" t="s">
        <v>78</v>
      </c>
      <c r="C85" s="7"/>
      <c r="D85" s="6"/>
      <c r="E85" s="6"/>
      <c r="F85" s="11"/>
      <c r="G85" s="8"/>
    </row>
    <row r="86" spans="1:7" ht="15">
      <c r="A86" s="6">
        <v>78</v>
      </c>
      <c r="B86" s="6" t="s">
        <v>79</v>
      </c>
      <c r="C86" s="7"/>
      <c r="D86" s="6"/>
      <c r="E86" s="6"/>
      <c r="F86" s="11"/>
      <c r="G86" s="8"/>
    </row>
    <row r="87" spans="1:7" ht="15">
      <c r="A87" s="6">
        <v>79</v>
      </c>
      <c r="B87" s="6" t="s">
        <v>80</v>
      </c>
      <c r="C87" s="7"/>
      <c r="D87" s="6"/>
      <c r="E87" s="6"/>
      <c r="F87" s="11"/>
      <c r="G87" s="8"/>
    </row>
    <row r="88" spans="1:7" ht="15">
      <c r="A88" s="6">
        <v>80</v>
      </c>
      <c r="B88" s="6" t="s">
        <v>81</v>
      </c>
      <c r="C88" s="7"/>
      <c r="D88" s="6"/>
      <c r="E88" s="6"/>
      <c r="F88" s="11"/>
      <c r="G88" s="8"/>
    </row>
    <row r="89" spans="1:7" ht="15">
      <c r="A89" s="6">
        <v>81</v>
      </c>
      <c r="B89" s="6" t="s">
        <v>82</v>
      </c>
      <c r="C89" s="7"/>
      <c r="D89" s="6"/>
      <c r="E89" s="6"/>
      <c r="F89" s="11"/>
      <c r="G89" s="8"/>
    </row>
    <row r="90" spans="1:7" ht="15">
      <c r="A90" s="6">
        <v>82</v>
      </c>
      <c r="B90" s="6" t="s">
        <v>83</v>
      </c>
      <c r="C90" s="7"/>
      <c r="D90" s="6"/>
      <c r="E90" s="6"/>
      <c r="F90" s="11"/>
      <c r="G90" s="8"/>
    </row>
    <row r="91" spans="1:7" ht="15">
      <c r="A91" s="6">
        <v>83</v>
      </c>
      <c r="B91" s="6" t="s">
        <v>84</v>
      </c>
      <c r="C91" s="7"/>
      <c r="D91" s="6"/>
      <c r="E91" s="6"/>
      <c r="F91" s="11"/>
      <c r="G91" s="8"/>
    </row>
    <row r="92" spans="1:7" ht="15">
      <c r="A92" s="6">
        <v>84</v>
      </c>
      <c r="B92" s="6" t="s">
        <v>85</v>
      </c>
      <c r="C92" s="7"/>
      <c r="D92" s="6"/>
      <c r="E92" s="6"/>
      <c r="F92" s="11"/>
      <c r="G92" s="8"/>
    </row>
    <row r="93" spans="1:7" ht="15">
      <c r="A93" s="6">
        <v>85</v>
      </c>
      <c r="B93" s="6" t="s">
        <v>86</v>
      </c>
      <c r="C93" s="7"/>
      <c r="D93" s="6"/>
      <c r="E93" s="6"/>
      <c r="F93" s="11"/>
      <c r="G93" s="8"/>
    </row>
    <row r="94" spans="1:7" ht="15">
      <c r="A94" s="6">
        <v>86</v>
      </c>
      <c r="B94" s="6" t="s">
        <v>87</v>
      </c>
      <c r="C94" s="7"/>
      <c r="D94" s="6"/>
      <c r="E94" s="6"/>
      <c r="F94" s="11"/>
      <c r="G94" s="8"/>
    </row>
    <row r="95" spans="1:7" ht="15">
      <c r="A95" s="6">
        <v>87</v>
      </c>
      <c r="B95" s="6" t="s">
        <v>88</v>
      </c>
      <c r="C95" s="7"/>
      <c r="D95" s="6"/>
      <c r="E95" s="6"/>
      <c r="F95" s="11"/>
      <c r="G95" s="8"/>
    </row>
    <row r="96" spans="1:7" ht="15">
      <c r="A96" s="6">
        <v>88</v>
      </c>
      <c r="B96" s="6" t="s">
        <v>89</v>
      </c>
      <c r="C96" s="7"/>
      <c r="D96" s="6"/>
      <c r="E96" s="6"/>
      <c r="F96" s="11"/>
      <c r="G96" s="8"/>
    </row>
    <row r="97" spans="1:7" ht="15">
      <c r="A97" s="6">
        <v>89</v>
      </c>
      <c r="B97" s="6" t="s">
        <v>90</v>
      </c>
      <c r="C97" s="7"/>
      <c r="D97" s="6"/>
      <c r="E97" s="6"/>
      <c r="F97" s="11"/>
      <c r="G97" s="8"/>
    </row>
    <row r="98" spans="1:7" ht="15">
      <c r="A98" s="6">
        <v>90</v>
      </c>
      <c r="B98" s="6" t="s">
        <v>91</v>
      </c>
      <c r="C98" s="7"/>
      <c r="D98" s="6"/>
      <c r="E98" s="6"/>
      <c r="F98" s="11"/>
      <c r="G98" s="8"/>
    </row>
    <row r="99" spans="1:7" ht="15">
      <c r="A99" s="6">
        <v>91</v>
      </c>
      <c r="B99" s="6" t="s">
        <v>92</v>
      </c>
      <c r="C99" s="7"/>
      <c r="D99" s="6"/>
      <c r="E99" s="6"/>
      <c r="F99" s="11"/>
      <c r="G99" s="8"/>
    </row>
    <row r="100" spans="1:7" ht="15">
      <c r="A100" s="6">
        <v>92</v>
      </c>
      <c r="B100" s="6" t="s">
        <v>93</v>
      </c>
      <c r="C100" s="7"/>
      <c r="D100" s="6"/>
      <c r="E100" s="6"/>
      <c r="F100" s="11"/>
      <c r="G100" s="8"/>
    </row>
    <row r="101" spans="1:7" ht="15">
      <c r="A101" s="6">
        <v>93</v>
      </c>
      <c r="B101" s="6" t="s">
        <v>94</v>
      </c>
      <c r="C101" s="7"/>
      <c r="D101" s="6"/>
      <c r="E101" s="6"/>
      <c r="F101" s="11"/>
      <c r="G101" s="8"/>
    </row>
    <row r="102" spans="1:7" ht="15">
      <c r="A102" s="6">
        <v>94</v>
      </c>
      <c r="B102" s="6" t="s">
        <v>95</v>
      </c>
      <c r="C102" s="7"/>
      <c r="D102" s="6"/>
      <c r="E102" s="6"/>
      <c r="F102" s="11"/>
      <c r="G102" s="8"/>
    </row>
    <row r="103" spans="1:7" ht="15">
      <c r="A103" s="6">
        <v>95</v>
      </c>
      <c r="B103" s="6" t="s">
        <v>96</v>
      </c>
      <c r="C103" s="7"/>
      <c r="D103" s="6"/>
      <c r="E103" s="6"/>
      <c r="F103" s="11"/>
      <c r="G103" s="8"/>
    </row>
    <row r="104" spans="1:7" ht="15">
      <c r="A104" s="6">
        <v>96</v>
      </c>
      <c r="B104" s="6" t="s">
        <v>97</v>
      </c>
      <c r="C104" s="6"/>
      <c r="D104" s="6"/>
      <c r="E104" s="6"/>
      <c r="F104" s="11"/>
      <c r="G104" s="8"/>
    </row>
    <row r="105" spans="1:7" ht="15">
      <c r="A105" s="6">
        <v>97</v>
      </c>
      <c r="B105" s="6" t="s">
        <v>98</v>
      </c>
      <c r="C105" s="6"/>
      <c r="D105" s="6"/>
      <c r="E105" s="6"/>
      <c r="F105" s="11"/>
      <c r="G105" s="8"/>
    </row>
    <row r="106" spans="1:7" ht="15">
      <c r="A106" s="6">
        <v>98</v>
      </c>
      <c r="B106" s="6" t="s">
        <v>99</v>
      </c>
      <c r="C106" s="7"/>
      <c r="D106" s="6"/>
      <c r="E106" s="6"/>
      <c r="F106" s="11"/>
      <c r="G106" s="8"/>
    </row>
    <row r="107" spans="1:7" ht="15">
      <c r="A107" s="6">
        <v>99</v>
      </c>
      <c r="B107" s="6" t="s">
        <v>100</v>
      </c>
      <c r="C107" s="7"/>
      <c r="D107" s="6"/>
      <c r="E107" s="6"/>
      <c r="F107" s="11"/>
      <c r="G107" s="8"/>
    </row>
    <row r="108" spans="1:7" ht="15">
      <c r="A108" s="6">
        <v>100</v>
      </c>
      <c r="B108" s="6" t="s">
        <v>101</v>
      </c>
      <c r="C108" s="7"/>
      <c r="D108" s="6"/>
      <c r="E108" s="6"/>
      <c r="F108" s="11"/>
      <c r="G108" s="8"/>
    </row>
    <row r="109" spans="1:7" ht="15">
      <c r="A109" s="6">
        <v>101</v>
      </c>
      <c r="B109" s="6" t="s">
        <v>102</v>
      </c>
      <c r="C109" s="7"/>
      <c r="D109" s="6"/>
      <c r="E109" s="6"/>
      <c r="F109" s="11"/>
      <c r="G109" s="8"/>
    </row>
    <row r="110" spans="1:7" ht="15">
      <c r="A110" s="6">
        <v>102</v>
      </c>
      <c r="B110" s="6" t="s">
        <v>103</v>
      </c>
      <c r="C110" s="7"/>
      <c r="D110" s="6"/>
      <c r="E110" s="6"/>
      <c r="F110" s="11"/>
      <c r="G110" s="8"/>
    </row>
    <row r="111" spans="1:7" ht="15">
      <c r="A111" s="6">
        <v>103</v>
      </c>
      <c r="B111" s="6" t="s">
        <v>104</v>
      </c>
      <c r="C111" s="7"/>
      <c r="D111" s="6"/>
      <c r="E111" s="6"/>
      <c r="F111" s="11"/>
      <c r="G111" s="8"/>
    </row>
    <row r="112" spans="1:7" ht="15">
      <c r="A112" s="6">
        <v>104</v>
      </c>
      <c r="B112" s="6" t="s">
        <v>105</v>
      </c>
      <c r="C112" s="7"/>
      <c r="D112" s="6"/>
      <c r="E112" s="6"/>
      <c r="F112" s="11"/>
      <c r="G112" s="8"/>
    </row>
    <row r="113" spans="1:7" ht="15">
      <c r="A113" s="6">
        <v>105</v>
      </c>
      <c r="B113" s="6" t="s">
        <v>106</v>
      </c>
      <c r="C113" s="7"/>
      <c r="D113" s="6"/>
      <c r="E113" s="6"/>
      <c r="F113" s="11"/>
      <c r="G113" s="8"/>
    </row>
    <row r="114" spans="1:7" ht="15">
      <c r="A114" s="6">
        <v>106</v>
      </c>
      <c r="B114" s="6" t="s">
        <v>107</v>
      </c>
      <c r="C114" s="7"/>
      <c r="D114" s="6"/>
      <c r="E114" s="6"/>
      <c r="F114" s="11"/>
      <c r="G114" s="8"/>
    </row>
    <row r="115" spans="1:7" ht="15">
      <c r="A115" s="6">
        <v>107</v>
      </c>
      <c r="B115" s="6" t="s">
        <v>108</v>
      </c>
      <c r="C115" s="7"/>
      <c r="D115" s="6"/>
      <c r="E115" s="6"/>
      <c r="F115" s="11"/>
      <c r="G115" s="8"/>
    </row>
    <row r="116" spans="1:7" ht="15">
      <c r="A116" s="6">
        <v>108</v>
      </c>
      <c r="B116" s="6" t="s">
        <v>109</v>
      </c>
      <c r="C116" s="7"/>
      <c r="D116" s="6"/>
      <c r="E116" s="6"/>
      <c r="F116" s="11"/>
      <c r="G116" s="8"/>
    </row>
    <row r="117" spans="1:7" ht="15">
      <c r="A117" s="6">
        <v>109</v>
      </c>
      <c r="B117" s="6" t="s">
        <v>110</v>
      </c>
      <c r="C117" s="7"/>
      <c r="D117" s="6"/>
      <c r="E117" s="6"/>
      <c r="F117" s="11"/>
      <c r="G117" s="8"/>
    </row>
    <row r="118" spans="1:7" ht="15">
      <c r="A118" s="6">
        <v>110</v>
      </c>
      <c r="B118" s="6" t="s">
        <v>111</v>
      </c>
      <c r="C118" s="7"/>
      <c r="D118" s="6"/>
      <c r="E118" s="6"/>
      <c r="F118" s="11"/>
      <c r="G118" s="8"/>
    </row>
    <row r="119" spans="1:7" ht="15">
      <c r="A119" s="6">
        <v>111</v>
      </c>
      <c r="B119" s="6" t="s">
        <v>112</v>
      </c>
      <c r="C119" s="6"/>
      <c r="D119" s="6"/>
      <c r="E119" s="6"/>
      <c r="F119" s="11"/>
      <c r="G119" s="8"/>
    </row>
    <row r="120" spans="1:7" ht="15">
      <c r="A120" s="6">
        <v>112</v>
      </c>
      <c r="B120" s="6" t="s">
        <v>113</v>
      </c>
      <c r="C120" s="7"/>
      <c r="D120" s="6"/>
      <c r="E120" s="6"/>
      <c r="F120" s="11"/>
      <c r="G120" s="8"/>
    </row>
    <row r="121" spans="1:7" ht="15">
      <c r="A121" s="6">
        <v>113</v>
      </c>
      <c r="B121" s="6" t="s">
        <v>114</v>
      </c>
      <c r="C121" s="7"/>
      <c r="D121" s="6"/>
      <c r="E121" s="6"/>
      <c r="F121" s="11"/>
      <c r="G121" s="8"/>
    </row>
    <row r="122" spans="1:7" ht="15">
      <c r="A122" s="6">
        <v>114</v>
      </c>
      <c r="B122" s="6" t="s">
        <v>115</v>
      </c>
      <c r="C122" s="6"/>
      <c r="D122" s="6"/>
      <c r="E122" s="6"/>
      <c r="F122" s="11"/>
      <c r="G122" s="8"/>
    </row>
    <row r="123" spans="1:7" ht="15">
      <c r="A123" s="6">
        <v>115</v>
      </c>
      <c r="B123" s="6" t="s">
        <v>116</v>
      </c>
      <c r="C123" s="7"/>
      <c r="D123" s="6"/>
      <c r="E123" s="6"/>
      <c r="F123" s="11"/>
      <c r="G123" s="8"/>
    </row>
    <row r="124" spans="1:7" ht="15">
      <c r="A124" s="6">
        <v>116</v>
      </c>
      <c r="B124" s="6" t="s">
        <v>117</v>
      </c>
      <c r="C124" s="6"/>
      <c r="D124" s="6"/>
      <c r="E124" s="6"/>
      <c r="F124" s="11"/>
      <c r="G124" s="8"/>
    </row>
    <row r="125" spans="1:7" ht="15">
      <c r="A125" s="6">
        <v>117</v>
      </c>
      <c r="B125" s="6" t="s">
        <v>118</v>
      </c>
      <c r="C125" s="7"/>
      <c r="D125" s="6"/>
      <c r="E125" s="6"/>
      <c r="F125" s="11"/>
      <c r="G125" s="8"/>
    </row>
    <row r="126" spans="1:7" ht="15">
      <c r="A126" s="6">
        <v>118</v>
      </c>
      <c r="B126" s="6" t="s">
        <v>119</v>
      </c>
      <c r="C126" s="6"/>
      <c r="D126" s="6"/>
      <c r="E126" s="6"/>
      <c r="F126" s="11"/>
      <c r="G126" s="8"/>
    </row>
    <row r="127" spans="1:7" ht="15">
      <c r="A127" s="6">
        <v>119</v>
      </c>
      <c r="B127" s="6" t="s">
        <v>120</v>
      </c>
      <c r="C127" s="7"/>
      <c r="D127" s="6"/>
      <c r="E127" s="6"/>
      <c r="F127" s="11"/>
      <c r="G127" s="8"/>
    </row>
    <row r="128" spans="1:7" ht="15">
      <c r="A128" s="6">
        <v>120</v>
      </c>
      <c r="B128" s="6" t="s">
        <v>121</v>
      </c>
      <c r="C128" s="7"/>
      <c r="D128" s="6"/>
      <c r="E128" s="6"/>
      <c r="F128" s="11"/>
      <c r="G128" s="8"/>
    </row>
    <row r="129" spans="1:7" ht="15">
      <c r="A129" s="6">
        <v>121</v>
      </c>
      <c r="B129" s="6" t="s">
        <v>122</v>
      </c>
      <c r="C129" s="7"/>
      <c r="D129" s="6"/>
      <c r="E129" s="6"/>
      <c r="F129" s="11"/>
      <c r="G129" s="8"/>
    </row>
    <row r="130" spans="1:7" ht="15">
      <c r="A130" s="6">
        <v>122</v>
      </c>
      <c r="B130" s="6" t="s">
        <v>123</v>
      </c>
      <c r="C130" s="7"/>
      <c r="D130" s="6"/>
      <c r="E130" s="6"/>
      <c r="F130" s="11"/>
      <c r="G130" s="8"/>
    </row>
    <row r="131" spans="1:7" ht="15">
      <c r="A131" s="6">
        <v>123</v>
      </c>
      <c r="B131" s="6" t="s">
        <v>124</v>
      </c>
      <c r="C131" s="7"/>
      <c r="D131" s="6"/>
      <c r="E131" s="6"/>
      <c r="F131" s="11"/>
      <c r="G131" s="8"/>
    </row>
    <row r="132" spans="1:7" ht="15">
      <c r="A132" s="6">
        <v>124</v>
      </c>
      <c r="B132" s="6" t="s">
        <v>125</v>
      </c>
      <c r="C132" s="7"/>
      <c r="D132" s="6"/>
      <c r="E132" s="6"/>
      <c r="F132" s="11"/>
      <c r="G132" s="8"/>
    </row>
    <row r="133" spans="1:7" ht="15">
      <c r="A133" s="6">
        <v>125</v>
      </c>
      <c r="B133" s="6" t="s">
        <v>126</v>
      </c>
      <c r="C133" s="7"/>
      <c r="D133" s="6"/>
      <c r="E133" s="6"/>
      <c r="F133" s="11"/>
      <c r="G133" s="8"/>
    </row>
    <row r="134" spans="1:7" ht="15">
      <c r="A134" s="6">
        <v>126</v>
      </c>
      <c r="B134" s="6" t="s">
        <v>127</v>
      </c>
      <c r="C134" s="7"/>
      <c r="D134" s="6"/>
      <c r="E134" s="6"/>
      <c r="F134" s="11"/>
      <c r="G134" s="8"/>
    </row>
    <row r="135" spans="1:7" ht="15">
      <c r="A135" s="6">
        <v>127</v>
      </c>
      <c r="B135" s="6" t="s">
        <v>128</v>
      </c>
      <c r="C135" s="7"/>
      <c r="D135" s="6"/>
      <c r="E135" s="6"/>
      <c r="F135" s="11"/>
      <c r="G135" s="8"/>
    </row>
    <row r="136" spans="1:7" ht="15">
      <c r="A136" s="6">
        <v>128</v>
      </c>
      <c r="B136" s="6" t="s">
        <v>129</v>
      </c>
      <c r="C136" s="7"/>
      <c r="D136" s="6"/>
      <c r="E136" s="6"/>
      <c r="F136" s="11"/>
      <c r="G136" s="8"/>
    </row>
    <row r="137" spans="1:7" ht="15">
      <c r="A137" s="6">
        <v>129</v>
      </c>
      <c r="B137" s="6" t="s">
        <v>130</v>
      </c>
      <c r="C137" s="6"/>
      <c r="D137" s="6"/>
      <c r="E137" s="6"/>
      <c r="F137" s="11"/>
      <c r="G137" s="8"/>
    </row>
    <row r="138" spans="1:7" ht="15">
      <c r="A138" s="6">
        <v>130</v>
      </c>
      <c r="B138" s="6" t="s">
        <v>131</v>
      </c>
      <c r="C138" s="7"/>
      <c r="D138" s="6"/>
      <c r="E138" s="6"/>
      <c r="F138" s="11"/>
      <c r="G138" s="8"/>
    </row>
    <row r="139" spans="1:7" ht="15">
      <c r="A139" s="6">
        <v>131</v>
      </c>
      <c r="B139" s="6" t="s">
        <v>132</v>
      </c>
      <c r="C139" s="7"/>
      <c r="D139" s="6"/>
      <c r="E139" s="6"/>
      <c r="F139" s="11"/>
      <c r="G139" s="8"/>
    </row>
    <row r="140" spans="1:7" ht="15">
      <c r="A140" s="6">
        <v>132</v>
      </c>
      <c r="B140" s="6" t="s">
        <v>133</v>
      </c>
      <c r="C140" s="7"/>
      <c r="D140" s="6"/>
      <c r="E140" s="6"/>
      <c r="F140" s="11"/>
      <c r="G140" s="8"/>
    </row>
    <row r="141" spans="1:7" ht="15">
      <c r="A141" s="6">
        <v>133</v>
      </c>
      <c r="B141" s="6" t="s">
        <v>134</v>
      </c>
      <c r="C141" s="7"/>
      <c r="D141" s="6"/>
      <c r="E141" s="6"/>
      <c r="F141" s="11"/>
      <c r="G141" s="8"/>
    </row>
    <row r="142" spans="1:7" ht="15">
      <c r="A142" s="6">
        <v>134</v>
      </c>
      <c r="B142" s="6" t="s">
        <v>135</v>
      </c>
      <c r="C142" s="7"/>
      <c r="D142" s="6"/>
      <c r="E142" s="6"/>
      <c r="F142" s="11"/>
      <c r="G142" s="8"/>
    </row>
    <row r="143" spans="1:7" ht="15">
      <c r="A143" s="6">
        <v>135</v>
      </c>
      <c r="B143" s="6" t="s">
        <v>136</v>
      </c>
      <c r="C143" s="7"/>
      <c r="D143" s="6"/>
      <c r="E143" s="6"/>
      <c r="F143" s="11"/>
      <c r="G143" s="8"/>
    </row>
    <row r="144" spans="1:7" ht="15">
      <c r="A144" s="6">
        <v>136</v>
      </c>
      <c r="B144" s="6" t="s">
        <v>137</v>
      </c>
      <c r="C144" s="7"/>
      <c r="D144" s="6"/>
      <c r="E144" s="6"/>
      <c r="F144" s="11"/>
      <c r="G144" s="8"/>
    </row>
    <row r="145" spans="1:7" ht="15">
      <c r="A145" s="6">
        <v>137</v>
      </c>
      <c r="B145" s="6" t="s">
        <v>138</v>
      </c>
      <c r="C145" s="7"/>
      <c r="D145" s="6"/>
      <c r="E145" s="6"/>
      <c r="F145" s="11"/>
      <c r="G145" s="8"/>
    </row>
    <row r="146" spans="1:7" ht="15">
      <c r="A146" s="6">
        <v>138</v>
      </c>
      <c r="B146" s="6" t="s">
        <v>139</v>
      </c>
      <c r="C146" s="6"/>
      <c r="D146" s="6"/>
      <c r="E146" s="6"/>
      <c r="F146" s="11"/>
      <c r="G146" s="8"/>
    </row>
    <row r="147" spans="1:7" ht="15">
      <c r="A147" s="6">
        <v>139</v>
      </c>
      <c r="B147" s="6" t="s">
        <v>140</v>
      </c>
      <c r="C147" s="7"/>
      <c r="D147" s="6"/>
      <c r="E147" s="6"/>
      <c r="F147" s="11"/>
      <c r="G147" s="8"/>
    </row>
    <row r="148" spans="1:7" ht="15">
      <c r="A148" s="6">
        <v>140</v>
      </c>
      <c r="B148" s="6" t="s">
        <v>141</v>
      </c>
      <c r="C148" s="7"/>
      <c r="D148" s="6"/>
      <c r="E148" s="6"/>
      <c r="F148" s="11"/>
      <c r="G148" s="8"/>
    </row>
    <row r="149" spans="1:7" ht="15">
      <c r="A149" s="6">
        <v>141</v>
      </c>
      <c r="B149" s="6" t="s">
        <v>142</v>
      </c>
      <c r="C149" s="6"/>
      <c r="D149" s="6"/>
      <c r="E149" s="6"/>
      <c r="F149" s="11"/>
      <c r="G149" s="8"/>
    </row>
    <row r="150" spans="1:7" ht="15">
      <c r="A150" s="6">
        <v>142</v>
      </c>
      <c r="B150" s="6" t="s">
        <v>143</v>
      </c>
      <c r="C150" s="7"/>
      <c r="D150" s="6"/>
      <c r="E150" s="6"/>
      <c r="F150" s="11"/>
      <c r="G150" s="8"/>
    </row>
    <row r="151" spans="1:7" ht="15">
      <c r="A151" s="6">
        <v>143</v>
      </c>
      <c r="B151" s="6" t="s">
        <v>144</v>
      </c>
      <c r="C151" s="7"/>
      <c r="D151" s="6"/>
      <c r="E151" s="6"/>
      <c r="F151" s="11"/>
      <c r="G151" s="8"/>
    </row>
    <row r="152" spans="1:7" ht="15">
      <c r="A152" s="6">
        <v>144</v>
      </c>
      <c r="B152" s="6" t="s">
        <v>145</v>
      </c>
      <c r="C152" s="7"/>
      <c r="D152" s="6"/>
      <c r="E152" s="6"/>
      <c r="F152" s="11"/>
      <c r="G152" s="8"/>
    </row>
    <row r="153" spans="1:7" ht="15">
      <c r="A153" s="6">
        <v>145</v>
      </c>
      <c r="B153" s="6" t="s">
        <v>146</v>
      </c>
      <c r="C153" s="7"/>
      <c r="D153" s="6"/>
      <c r="E153" s="6"/>
      <c r="F153" s="11"/>
      <c r="G153" s="8"/>
    </row>
    <row r="154" spans="1:7" ht="15">
      <c r="A154" s="6">
        <v>146</v>
      </c>
      <c r="B154" s="6" t="s">
        <v>147</v>
      </c>
      <c r="C154" s="7"/>
      <c r="D154" s="6"/>
      <c r="E154" s="6"/>
      <c r="F154" s="11"/>
      <c r="G154" s="8"/>
    </row>
  </sheetData>
  <sheetProtection/>
  <mergeCells count="7">
    <mergeCell ref="F1:H1"/>
    <mergeCell ref="A6:A8"/>
    <mergeCell ref="B6:B8"/>
    <mergeCell ref="C6:C8"/>
    <mergeCell ref="D6:D8"/>
    <mergeCell ref="F6:F8"/>
    <mergeCell ref="G6:G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Wiechetek</dc:creator>
  <cp:keywords/>
  <dc:description/>
  <cp:lastModifiedBy>p.niedzialkowski</cp:lastModifiedBy>
  <cp:lastPrinted>2014-02-17T10:19:00Z</cp:lastPrinted>
  <dcterms:created xsi:type="dcterms:W3CDTF">2007-02-26T20:32:14Z</dcterms:created>
  <dcterms:modified xsi:type="dcterms:W3CDTF">2014-03-05T08:30:01Z</dcterms:modified>
  <cp:category/>
  <cp:version/>
  <cp:contentType/>
  <cp:contentStatus/>
</cp:coreProperties>
</file>